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75" yWindow="600" windowWidth="9615" windowHeight="916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N16" i="1" l="1"/>
  <c r="O16" i="1"/>
  <c r="O15" i="1" s="1"/>
  <c r="O14" i="1" l="1"/>
  <c r="N15" i="1"/>
  <c r="P16" i="1"/>
  <c r="Q16" i="1" s="1"/>
  <c r="O2432" i="1"/>
  <c r="N2432" i="1"/>
  <c r="N2431" i="1" s="1"/>
  <c r="N2430" i="1" s="1"/>
  <c r="N2429" i="1" s="1"/>
  <c r="N2428" i="1" s="1"/>
  <c r="N2427" i="1" s="1"/>
  <c r="N2426" i="1" s="1"/>
  <c r="N2425" i="1" s="1"/>
  <c r="N2424" i="1" s="1"/>
  <c r="N2423" i="1" s="1"/>
  <c r="N2422" i="1" s="1"/>
  <c r="N2421" i="1" s="1"/>
  <c r="N2420" i="1" s="1"/>
  <c r="N2419" i="1" s="1"/>
  <c r="N2418" i="1" s="1"/>
  <c r="N2417" i="1" s="1"/>
  <c r="N2416" i="1" s="1"/>
  <c r="N2415" i="1" s="1"/>
  <c r="N2414" i="1" s="1"/>
  <c r="N2413" i="1" s="1"/>
  <c r="N2412" i="1" s="1"/>
  <c r="N2411" i="1" s="1"/>
  <c r="N2410" i="1" s="1"/>
  <c r="N2409" i="1" s="1"/>
  <c r="N2408" i="1" s="1"/>
  <c r="N2407" i="1" s="1"/>
  <c r="N2406" i="1" s="1"/>
  <c r="N2405" i="1" s="1"/>
  <c r="N2404" i="1" s="1"/>
  <c r="N2403" i="1" s="1"/>
  <c r="N2402" i="1" s="1"/>
  <c r="N2401" i="1" s="1"/>
  <c r="N2400" i="1" s="1"/>
  <c r="N2399" i="1" s="1"/>
  <c r="N2398" i="1" s="1"/>
  <c r="N2397" i="1" s="1"/>
  <c r="N2396" i="1" s="1"/>
  <c r="N2395" i="1" s="1"/>
  <c r="N2394" i="1" s="1"/>
  <c r="N2393" i="1" s="1"/>
  <c r="N2392" i="1" s="1"/>
  <c r="N2391" i="1" s="1"/>
  <c r="N2390" i="1" s="1"/>
  <c r="N2389" i="1" s="1"/>
  <c r="N2388" i="1" s="1"/>
  <c r="N2387" i="1" s="1"/>
  <c r="N2386" i="1" s="1"/>
  <c r="N2385" i="1" s="1"/>
  <c r="N2384" i="1" s="1"/>
  <c r="N2383" i="1" s="1"/>
  <c r="N2382" i="1" s="1"/>
  <c r="N2381" i="1" s="1"/>
  <c r="N2380" i="1" s="1"/>
  <c r="N2379" i="1" s="1"/>
  <c r="N2378" i="1" s="1"/>
  <c r="N2377" i="1" s="1"/>
  <c r="N2376" i="1" s="1"/>
  <c r="N2375" i="1" s="1"/>
  <c r="N2374" i="1" s="1"/>
  <c r="N2373" i="1" s="1"/>
  <c r="N2372" i="1" s="1"/>
  <c r="N2371" i="1" s="1"/>
  <c r="N2370" i="1" s="1"/>
  <c r="N2369" i="1" s="1"/>
  <c r="N2368" i="1" s="1"/>
  <c r="N2367" i="1" s="1"/>
  <c r="N2366" i="1" s="1"/>
  <c r="N2365" i="1" s="1"/>
  <c r="N2364" i="1" s="1"/>
  <c r="N2363" i="1" s="1"/>
  <c r="N2362" i="1" s="1"/>
  <c r="N2361" i="1" s="1"/>
  <c r="N2360" i="1" s="1"/>
  <c r="N2359" i="1" s="1"/>
  <c r="N2358" i="1" s="1"/>
  <c r="N2357" i="1" s="1"/>
  <c r="N2356" i="1" s="1"/>
  <c r="N2355" i="1" s="1"/>
  <c r="N2354" i="1" s="1"/>
  <c r="N2353" i="1" s="1"/>
  <c r="N2352" i="1" s="1"/>
  <c r="N2351" i="1" s="1"/>
  <c r="N2350" i="1" s="1"/>
  <c r="N2349" i="1" s="1"/>
  <c r="N2348" i="1" s="1"/>
  <c r="N2347" i="1" s="1"/>
  <c r="N2346" i="1" s="1"/>
  <c r="N2345" i="1" s="1"/>
  <c r="N2344" i="1" s="1"/>
  <c r="N2343" i="1" s="1"/>
  <c r="N2342" i="1" s="1"/>
  <c r="N2341" i="1" s="1"/>
  <c r="N2340" i="1" s="1"/>
  <c r="N2339" i="1" s="1"/>
  <c r="N2338" i="1" s="1"/>
  <c r="N2337" i="1" s="1"/>
  <c r="N2336" i="1" s="1"/>
  <c r="N2335" i="1" s="1"/>
  <c r="N2334" i="1" s="1"/>
  <c r="N2333" i="1" s="1"/>
  <c r="N2332" i="1" s="1"/>
  <c r="N2331" i="1" s="1"/>
  <c r="N2330" i="1" s="1"/>
  <c r="N2329" i="1" s="1"/>
  <c r="N14" i="1" l="1"/>
  <c r="O13" i="1"/>
  <c r="P15" i="1"/>
  <c r="Q15" i="1" s="1"/>
  <c r="P2432" i="1"/>
  <c r="Q2432" i="1" s="1"/>
  <c r="O2431" i="1"/>
  <c r="P2431" i="1" s="1"/>
  <c r="Q2431" i="1" s="1"/>
  <c r="N2328" i="1"/>
  <c r="N13" i="1" l="1"/>
  <c r="P14" i="1"/>
  <c r="Q14" i="1" s="1"/>
  <c r="O12" i="1"/>
  <c r="O2430" i="1"/>
  <c r="O2429" i="1" s="1"/>
  <c r="N2327" i="1"/>
  <c r="N12" i="1" l="1"/>
  <c r="P13" i="1"/>
  <c r="Q13" i="1" s="1"/>
  <c r="O11" i="1"/>
  <c r="P2430" i="1"/>
  <c r="Q2430" i="1" s="1"/>
  <c r="N2326" i="1"/>
  <c r="P2429" i="1"/>
  <c r="Q2429" i="1" s="1"/>
  <c r="O2428" i="1"/>
  <c r="N11" i="1" l="1"/>
  <c r="Q12" i="1"/>
  <c r="P12" i="1"/>
  <c r="O10" i="1"/>
  <c r="P11" i="1"/>
  <c r="N2325" i="1"/>
  <c r="P2428" i="1"/>
  <c r="Q2428" i="1" s="1"/>
  <c r="O2427" i="1"/>
  <c r="O9" i="1" l="1"/>
  <c r="P10" i="1"/>
  <c r="Q11" i="1"/>
  <c r="N10" i="1"/>
  <c r="P2427" i="1"/>
  <c r="Q2427" i="1" s="1"/>
  <c r="O2426" i="1"/>
  <c r="N2324" i="1"/>
  <c r="O8" i="1" l="1"/>
  <c r="N9" i="1"/>
  <c r="Q10" i="1"/>
  <c r="N2323" i="1"/>
  <c r="P2426" i="1"/>
  <c r="Q2426" i="1" s="1"/>
  <c r="O2425" i="1"/>
  <c r="O7" i="1" l="1"/>
  <c r="N8" i="1"/>
  <c r="P9" i="1"/>
  <c r="Q9" i="1" s="1"/>
  <c r="N2322" i="1"/>
  <c r="P2425" i="1"/>
  <c r="Q2425" i="1" s="1"/>
  <c r="O2424" i="1"/>
  <c r="O6" i="1" l="1"/>
  <c r="N7" i="1"/>
  <c r="P8" i="1"/>
  <c r="Q8" i="1" s="1"/>
  <c r="N2321" i="1"/>
  <c r="P2424" i="1"/>
  <c r="Q2424" i="1" s="1"/>
  <c r="O2423" i="1"/>
  <c r="O5" i="1" l="1"/>
  <c r="P6" i="1"/>
  <c r="N6" i="1"/>
  <c r="P7" i="1"/>
  <c r="Q7" i="1" s="1"/>
  <c r="N2320" i="1"/>
  <c r="P2423" i="1"/>
  <c r="Q2423" i="1" s="1"/>
  <c r="O2422" i="1"/>
  <c r="O4" i="1" l="1"/>
  <c r="N5" i="1"/>
  <c r="Q6" i="1"/>
  <c r="N2319" i="1"/>
  <c r="P2422" i="1"/>
  <c r="Q2422" i="1" s="1"/>
  <c r="O2421" i="1"/>
  <c r="O3" i="1" l="1"/>
  <c r="N4" i="1"/>
  <c r="P5" i="1"/>
  <c r="Q5" i="1" s="1"/>
  <c r="N2318" i="1"/>
  <c r="P2421" i="1"/>
  <c r="Q2421" i="1" s="1"/>
  <c r="O2420" i="1"/>
  <c r="P3" i="1" l="1"/>
  <c r="N3" i="1"/>
  <c r="Q4" i="1"/>
  <c r="P4" i="1"/>
  <c r="N2317" i="1"/>
  <c r="P2420" i="1"/>
  <c r="Q2420" i="1" s="1"/>
  <c r="O2419" i="1"/>
  <c r="Q3" i="1" l="1"/>
  <c r="N2316" i="1"/>
  <c r="P2419" i="1"/>
  <c r="Q2419" i="1" s="1"/>
  <c r="O2418" i="1"/>
  <c r="N2315" i="1" l="1"/>
  <c r="P2418" i="1"/>
  <c r="Q2418" i="1" s="1"/>
  <c r="O2417" i="1"/>
  <c r="P2417" i="1" l="1"/>
  <c r="Q2417" i="1" s="1"/>
  <c r="O2416" i="1"/>
  <c r="N2314" i="1"/>
  <c r="N2313" i="1" l="1"/>
  <c r="P2416" i="1"/>
  <c r="Q2416" i="1" s="1"/>
  <c r="O2415" i="1"/>
  <c r="P2415" i="1" l="1"/>
  <c r="Q2415" i="1" s="1"/>
  <c r="O2414" i="1"/>
  <c r="N2312" i="1"/>
  <c r="N2311" i="1" l="1"/>
  <c r="P2414" i="1"/>
  <c r="Q2414" i="1" s="1"/>
  <c r="O2413" i="1"/>
  <c r="P2413" i="1" l="1"/>
  <c r="Q2413" i="1" s="1"/>
  <c r="O2412" i="1"/>
  <c r="N2310" i="1"/>
  <c r="N2309" i="1" l="1"/>
  <c r="P2412" i="1"/>
  <c r="Q2412" i="1" s="1"/>
  <c r="O2411" i="1"/>
  <c r="N2308" i="1" l="1"/>
  <c r="P2411" i="1"/>
  <c r="Q2411" i="1" s="1"/>
  <c r="O2410" i="1"/>
  <c r="P2410" i="1" l="1"/>
  <c r="Q2410" i="1" s="1"/>
  <c r="O2409" i="1"/>
  <c r="N2307" i="1"/>
  <c r="N2306" i="1" l="1"/>
  <c r="P2409" i="1"/>
  <c r="Q2409" i="1" s="1"/>
  <c r="O2408" i="1"/>
  <c r="P2408" i="1" l="1"/>
  <c r="Q2408" i="1" s="1"/>
  <c r="O2407" i="1"/>
  <c r="N2305" i="1"/>
  <c r="N2304" i="1" l="1"/>
  <c r="P2407" i="1"/>
  <c r="Q2407" i="1" s="1"/>
  <c r="O2406" i="1"/>
  <c r="P2406" i="1" l="1"/>
  <c r="Q2406" i="1" s="1"/>
  <c r="O2405" i="1"/>
  <c r="N2303" i="1"/>
  <c r="N2302" i="1" l="1"/>
  <c r="P2405" i="1"/>
  <c r="Q2405" i="1" s="1"/>
  <c r="O2404" i="1"/>
  <c r="P2404" i="1" l="1"/>
  <c r="Q2404" i="1" s="1"/>
  <c r="O2403" i="1"/>
  <c r="N2301" i="1"/>
  <c r="N2300" i="1" l="1"/>
  <c r="P2403" i="1"/>
  <c r="Q2403" i="1" s="1"/>
  <c r="O2402" i="1"/>
  <c r="P2402" i="1" l="1"/>
  <c r="Q2402" i="1" s="1"/>
  <c r="O2401" i="1"/>
  <c r="N2299" i="1"/>
  <c r="N2298" i="1" l="1"/>
  <c r="P2401" i="1"/>
  <c r="Q2401" i="1" s="1"/>
  <c r="O2400" i="1"/>
  <c r="P2400" i="1" l="1"/>
  <c r="Q2400" i="1" s="1"/>
  <c r="O2399" i="1"/>
  <c r="N2297" i="1"/>
  <c r="N2296" i="1" l="1"/>
  <c r="P2399" i="1"/>
  <c r="Q2399" i="1" s="1"/>
  <c r="O2398" i="1"/>
  <c r="P2398" i="1" l="1"/>
  <c r="Q2398" i="1" s="1"/>
  <c r="O2397" i="1"/>
  <c r="N2295" i="1"/>
  <c r="N2294" i="1" l="1"/>
  <c r="P2397" i="1"/>
  <c r="Q2397" i="1" s="1"/>
  <c r="O2396" i="1"/>
  <c r="P2396" i="1" l="1"/>
  <c r="Q2396" i="1" s="1"/>
  <c r="O2395" i="1"/>
  <c r="N2293" i="1"/>
  <c r="N2292" i="1" l="1"/>
  <c r="P2395" i="1"/>
  <c r="Q2395" i="1" s="1"/>
  <c r="O2394" i="1"/>
  <c r="P2394" i="1" l="1"/>
  <c r="Q2394" i="1" s="1"/>
  <c r="O2393" i="1"/>
  <c r="N2291" i="1"/>
  <c r="N2290" i="1" l="1"/>
  <c r="P2393" i="1"/>
  <c r="Q2393" i="1" s="1"/>
  <c r="O2392" i="1"/>
  <c r="P2392" i="1" l="1"/>
  <c r="Q2392" i="1" s="1"/>
  <c r="O2391" i="1"/>
  <c r="N2289" i="1"/>
  <c r="N2288" i="1" l="1"/>
  <c r="P2391" i="1"/>
  <c r="Q2391" i="1" s="1"/>
  <c r="O2390" i="1"/>
  <c r="P2390" i="1" l="1"/>
  <c r="Q2390" i="1" s="1"/>
  <c r="O2389" i="1"/>
  <c r="N2287" i="1"/>
  <c r="N2286" i="1" l="1"/>
  <c r="P2389" i="1"/>
  <c r="Q2389" i="1" s="1"/>
  <c r="O2388" i="1"/>
  <c r="P2388" i="1" l="1"/>
  <c r="Q2388" i="1" s="1"/>
  <c r="O2387" i="1"/>
  <c r="N2285" i="1"/>
  <c r="N2284" i="1" l="1"/>
  <c r="P2387" i="1"/>
  <c r="Q2387" i="1" s="1"/>
  <c r="O2386" i="1"/>
  <c r="P2386" i="1" l="1"/>
  <c r="Q2386" i="1" s="1"/>
  <c r="O2385" i="1"/>
  <c r="N2283" i="1"/>
  <c r="N2282" i="1" l="1"/>
  <c r="P2385" i="1"/>
  <c r="Q2385" i="1" s="1"/>
  <c r="O2384" i="1"/>
  <c r="P2384" i="1" l="1"/>
  <c r="Q2384" i="1" s="1"/>
  <c r="O2383" i="1"/>
  <c r="N2281" i="1"/>
  <c r="P2383" i="1" l="1"/>
  <c r="Q2383" i="1" s="1"/>
  <c r="O2382" i="1"/>
  <c r="N2280" i="1"/>
  <c r="N2279" i="1" l="1"/>
  <c r="P2382" i="1"/>
  <c r="Q2382" i="1" s="1"/>
  <c r="O2381" i="1"/>
  <c r="P2381" i="1" l="1"/>
  <c r="Q2381" i="1" s="1"/>
  <c r="O2380" i="1"/>
  <c r="N2278" i="1"/>
  <c r="N2277" i="1" l="1"/>
  <c r="P2380" i="1"/>
  <c r="Q2380" i="1" s="1"/>
  <c r="O2379" i="1"/>
  <c r="P2379" i="1" l="1"/>
  <c r="Q2379" i="1" s="1"/>
  <c r="O2378" i="1"/>
  <c r="N2276" i="1"/>
  <c r="N2275" i="1" l="1"/>
  <c r="P2378" i="1"/>
  <c r="Q2378" i="1" s="1"/>
  <c r="O2377" i="1"/>
  <c r="P2377" i="1" l="1"/>
  <c r="Q2377" i="1" s="1"/>
  <c r="O2376" i="1"/>
  <c r="N2274" i="1"/>
  <c r="N2273" i="1" l="1"/>
  <c r="P2376" i="1"/>
  <c r="Q2376" i="1" s="1"/>
  <c r="O2375" i="1"/>
  <c r="P2375" i="1" l="1"/>
  <c r="Q2375" i="1" s="1"/>
  <c r="O2374" i="1"/>
  <c r="N2272" i="1"/>
  <c r="N2271" i="1" l="1"/>
  <c r="P2374" i="1"/>
  <c r="Q2374" i="1" s="1"/>
  <c r="O2373" i="1"/>
  <c r="P2373" i="1" l="1"/>
  <c r="Q2373" i="1" s="1"/>
  <c r="O2372" i="1"/>
  <c r="N2270" i="1"/>
  <c r="N2269" i="1" l="1"/>
  <c r="P2372" i="1"/>
  <c r="Q2372" i="1" s="1"/>
  <c r="O2371" i="1"/>
  <c r="P2371" i="1" l="1"/>
  <c r="Q2371" i="1" s="1"/>
  <c r="O2370" i="1"/>
  <c r="N2268" i="1"/>
  <c r="N2267" i="1" l="1"/>
  <c r="P2370" i="1"/>
  <c r="Q2370" i="1" s="1"/>
  <c r="O2369" i="1"/>
  <c r="P2369" i="1" l="1"/>
  <c r="Q2369" i="1" s="1"/>
  <c r="O2368" i="1"/>
  <c r="N2266" i="1"/>
  <c r="N2265" i="1" l="1"/>
  <c r="P2368" i="1"/>
  <c r="Q2368" i="1" s="1"/>
  <c r="O2367" i="1"/>
  <c r="P2367" i="1" l="1"/>
  <c r="Q2367" i="1" s="1"/>
  <c r="O2366" i="1"/>
  <c r="N2264" i="1"/>
  <c r="N2263" i="1" l="1"/>
  <c r="P2366" i="1"/>
  <c r="Q2366" i="1" s="1"/>
  <c r="O2365" i="1"/>
  <c r="P2365" i="1" l="1"/>
  <c r="Q2365" i="1" s="1"/>
  <c r="O2364" i="1"/>
  <c r="N2262" i="1"/>
  <c r="N2261" i="1" l="1"/>
  <c r="P2364" i="1"/>
  <c r="Q2364" i="1" s="1"/>
  <c r="O2363" i="1"/>
  <c r="P2363" i="1" l="1"/>
  <c r="Q2363" i="1" s="1"/>
  <c r="O2362" i="1"/>
  <c r="N2260" i="1"/>
  <c r="N2259" i="1" l="1"/>
  <c r="P2362" i="1"/>
  <c r="Q2362" i="1" s="1"/>
  <c r="O2361" i="1"/>
  <c r="P2361" i="1" l="1"/>
  <c r="Q2361" i="1" s="1"/>
  <c r="O2360" i="1"/>
  <c r="N2258" i="1"/>
  <c r="N2257" i="1" l="1"/>
  <c r="P2360" i="1"/>
  <c r="Q2360" i="1" s="1"/>
  <c r="O2359" i="1"/>
  <c r="P2359" i="1" l="1"/>
  <c r="Q2359" i="1" s="1"/>
  <c r="O2358" i="1"/>
  <c r="N2256" i="1"/>
  <c r="N2255" i="1" l="1"/>
  <c r="P2358" i="1"/>
  <c r="Q2358" i="1" s="1"/>
  <c r="O2357" i="1"/>
  <c r="P2357" i="1" l="1"/>
  <c r="Q2357" i="1" s="1"/>
  <c r="O2356" i="1"/>
  <c r="N2254" i="1"/>
  <c r="N2253" i="1" l="1"/>
  <c r="P2356" i="1"/>
  <c r="Q2356" i="1" s="1"/>
  <c r="O2355" i="1"/>
  <c r="P2355" i="1" l="1"/>
  <c r="Q2355" i="1" s="1"/>
  <c r="O2354" i="1"/>
  <c r="N2252" i="1"/>
  <c r="N2251" i="1" l="1"/>
  <c r="P2354" i="1"/>
  <c r="Q2354" i="1" s="1"/>
  <c r="O2353" i="1"/>
  <c r="P2353" i="1" l="1"/>
  <c r="Q2353" i="1" s="1"/>
  <c r="O2352" i="1"/>
  <c r="N2250" i="1"/>
  <c r="N2249" i="1" l="1"/>
  <c r="P2352" i="1"/>
  <c r="Q2352" i="1" s="1"/>
  <c r="O2351" i="1"/>
  <c r="P2351" i="1" l="1"/>
  <c r="Q2351" i="1" s="1"/>
  <c r="O2350" i="1"/>
  <c r="N2248" i="1"/>
  <c r="N2247" i="1" l="1"/>
  <c r="P2350" i="1"/>
  <c r="Q2350" i="1" s="1"/>
  <c r="O2349" i="1"/>
  <c r="P2349" i="1" l="1"/>
  <c r="Q2349" i="1" s="1"/>
  <c r="O2348" i="1"/>
  <c r="N2246" i="1"/>
  <c r="N2245" i="1" l="1"/>
  <c r="P2348" i="1"/>
  <c r="Q2348" i="1" s="1"/>
  <c r="O2347" i="1"/>
  <c r="P2347" i="1" l="1"/>
  <c r="Q2347" i="1" s="1"/>
  <c r="O2346" i="1"/>
  <c r="N2244" i="1"/>
  <c r="N2243" i="1" l="1"/>
  <c r="P2346" i="1"/>
  <c r="Q2346" i="1" s="1"/>
  <c r="O2345" i="1"/>
  <c r="P2345" i="1" l="1"/>
  <c r="Q2345" i="1" s="1"/>
  <c r="O2344" i="1"/>
  <c r="N2242" i="1"/>
  <c r="N2241" i="1" l="1"/>
  <c r="P2344" i="1"/>
  <c r="Q2344" i="1" s="1"/>
  <c r="O2343" i="1"/>
  <c r="P2343" i="1" l="1"/>
  <c r="Q2343" i="1" s="1"/>
  <c r="O2342" i="1"/>
  <c r="N2240" i="1"/>
  <c r="N2239" i="1" l="1"/>
  <c r="P2342" i="1"/>
  <c r="Q2342" i="1" s="1"/>
  <c r="O2341" i="1"/>
  <c r="P2341" i="1" l="1"/>
  <c r="Q2341" i="1" s="1"/>
  <c r="O2340" i="1"/>
  <c r="N2238" i="1"/>
  <c r="N2237" i="1" l="1"/>
  <c r="P2340" i="1"/>
  <c r="Q2340" i="1" s="1"/>
  <c r="O2339" i="1"/>
  <c r="P2339" i="1" l="1"/>
  <c r="Q2339" i="1" s="1"/>
  <c r="O2338" i="1"/>
  <c r="N2236" i="1"/>
  <c r="N2235" i="1" l="1"/>
  <c r="P2338" i="1"/>
  <c r="Q2338" i="1" s="1"/>
  <c r="O2337" i="1"/>
  <c r="P2337" i="1" l="1"/>
  <c r="Q2337" i="1" s="1"/>
  <c r="O2336" i="1"/>
  <c r="N2234" i="1"/>
  <c r="N2233" i="1" l="1"/>
  <c r="P2336" i="1"/>
  <c r="Q2336" i="1" s="1"/>
  <c r="O2335" i="1"/>
  <c r="P2335" i="1" l="1"/>
  <c r="Q2335" i="1" s="1"/>
  <c r="O2334" i="1"/>
  <c r="N2232" i="1"/>
  <c r="N2231" i="1" l="1"/>
  <c r="P2334" i="1"/>
  <c r="Q2334" i="1" s="1"/>
  <c r="O2333" i="1"/>
  <c r="P2333" i="1" l="1"/>
  <c r="Q2333" i="1" s="1"/>
  <c r="O2332" i="1"/>
  <c r="N2230" i="1"/>
  <c r="N2229" i="1" l="1"/>
  <c r="P2332" i="1"/>
  <c r="Q2332" i="1" s="1"/>
  <c r="O2331" i="1"/>
  <c r="P2331" i="1" l="1"/>
  <c r="Q2331" i="1" s="1"/>
  <c r="O2330" i="1"/>
  <c r="N2228" i="1"/>
  <c r="N2227" i="1" l="1"/>
  <c r="P2330" i="1"/>
  <c r="Q2330" i="1" s="1"/>
  <c r="O2329" i="1"/>
  <c r="P2329" i="1" l="1"/>
  <c r="Q2329" i="1" s="1"/>
  <c r="O2328" i="1"/>
  <c r="N2226" i="1"/>
  <c r="N2225" i="1" l="1"/>
  <c r="P2328" i="1"/>
  <c r="Q2328" i="1" s="1"/>
  <c r="O2327" i="1"/>
  <c r="P2327" i="1" l="1"/>
  <c r="Q2327" i="1" s="1"/>
  <c r="O2326" i="1"/>
  <c r="N2224" i="1"/>
  <c r="N2223" i="1" l="1"/>
  <c r="P2326" i="1"/>
  <c r="Q2326" i="1" s="1"/>
  <c r="O2325" i="1"/>
  <c r="P2325" i="1" l="1"/>
  <c r="Q2325" i="1" s="1"/>
  <c r="O2324" i="1"/>
  <c r="N2222" i="1"/>
  <c r="N2221" i="1" l="1"/>
  <c r="P2324" i="1"/>
  <c r="Q2324" i="1" s="1"/>
  <c r="O2323" i="1"/>
  <c r="N2220" i="1" l="1"/>
  <c r="P2323" i="1"/>
  <c r="Q2323" i="1" s="1"/>
  <c r="O2322" i="1"/>
  <c r="N2219" i="1" l="1"/>
  <c r="P2322" i="1"/>
  <c r="Q2322" i="1" s="1"/>
  <c r="O2321" i="1"/>
  <c r="N2218" i="1" l="1"/>
  <c r="P2321" i="1"/>
  <c r="Q2321" i="1" s="1"/>
  <c r="O2320" i="1"/>
  <c r="N2217" i="1" l="1"/>
  <c r="P2320" i="1"/>
  <c r="Q2320" i="1" s="1"/>
  <c r="O2319" i="1"/>
  <c r="N2216" i="1" l="1"/>
  <c r="O2318" i="1"/>
  <c r="P2319" i="1"/>
  <c r="Q2319" i="1" s="1"/>
  <c r="N2215" i="1" l="1"/>
  <c r="O2317" i="1"/>
  <c r="P2318" i="1"/>
  <c r="Q2318" i="1" s="1"/>
  <c r="N2214" i="1" l="1"/>
  <c r="O2316" i="1"/>
  <c r="P2317" i="1"/>
  <c r="Q2317" i="1" s="1"/>
  <c r="N2213" i="1" l="1"/>
  <c r="O2315" i="1"/>
  <c r="P2316" i="1"/>
  <c r="Q2316" i="1" s="1"/>
  <c r="N2212" i="1" l="1"/>
  <c r="O2314" i="1"/>
  <c r="P2315" i="1"/>
  <c r="Q2315" i="1" s="1"/>
  <c r="N2211" i="1" l="1"/>
  <c r="O2313" i="1"/>
  <c r="P2314" i="1"/>
  <c r="Q2314" i="1" s="1"/>
  <c r="N2210" i="1" l="1"/>
  <c r="O2312" i="1"/>
  <c r="P2313" i="1"/>
  <c r="Q2313" i="1" s="1"/>
  <c r="N2209" i="1" l="1"/>
  <c r="O2311" i="1"/>
  <c r="P2312" i="1"/>
  <c r="Q2312" i="1" s="1"/>
  <c r="N2208" i="1" l="1"/>
  <c r="O2310" i="1"/>
  <c r="P2311" i="1"/>
  <c r="Q2311" i="1" s="1"/>
  <c r="N2207" i="1" l="1"/>
  <c r="O2309" i="1"/>
  <c r="P2310" i="1"/>
  <c r="Q2310" i="1" s="1"/>
  <c r="N2206" i="1" l="1"/>
  <c r="O2308" i="1"/>
  <c r="P2309" i="1"/>
  <c r="Q2309" i="1" s="1"/>
  <c r="N2205" i="1" l="1"/>
  <c r="O2307" i="1"/>
  <c r="P2308" i="1"/>
  <c r="Q2308" i="1" s="1"/>
  <c r="N2204" i="1" l="1"/>
  <c r="O2306" i="1"/>
  <c r="P2307" i="1"/>
  <c r="Q2307" i="1" s="1"/>
  <c r="O2305" i="1" l="1"/>
  <c r="P2306" i="1"/>
  <c r="Q2306" i="1" s="1"/>
  <c r="N2203" i="1"/>
  <c r="O2304" i="1" l="1"/>
  <c r="P2305" i="1"/>
  <c r="Q2305" i="1" s="1"/>
  <c r="N2202" i="1"/>
  <c r="N2201" i="1" l="1"/>
  <c r="O2303" i="1"/>
  <c r="P2304" i="1"/>
  <c r="Q2304" i="1" s="1"/>
  <c r="O2302" i="1" l="1"/>
  <c r="P2303" i="1"/>
  <c r="Q2303" i="1" s="1"/>
  <c r="N2200" i="1"/>
  <c r="O2301" i="1" l="1"/>
  <c r="P2302" i="1"/>
  <c r="Q2302" i="1" s="1"/>
  <c r="N2199" i="1"/>
  <c r="N2198" i="1" l="1"/>
  <c r="O2300" i="1"/>
  <c r="P2301" i="1"/>
  <c r="Q2301" i="1" s="1"/>
  <c r="O2299" i="1" l="1"/>
  <c r="P2300" i="1"/>
  <c r="Q2300" i="1" s="1"/>
  <c r="N2197" i="1"/>
  <c r="O2298" i="1" l="1"/>
  <c r="P2299" i="1"/>
  <c r="Q2299" i="1" s="1"/>
  <c r="N2196" i="1"/>
  <c r="O2297" i="1" l="1"/>
  <c r="P2298" i="1"/>
  <c r="Q2298" i="1" s="1"/>
  <c r="N2195" i="1"/>
  <c r="O2296" i="1" l="1"/>
  <c r="P2297" i="1"/>
  <c r="Q2297" i="1" s="1"/>
  <c r="N2194" i="1"/>
  <c r="O2295" i="1" l="1"/>
  <c r="P2296" i="1"/>
  <c r="Q2296" i="1" s="1"/>
  <c r="N2193" i="1"/>
  <c r="O2294" i="1" l="1"/>
  <c r="P2295" i="1"/>
  <c r="Q2295" i="1" s="1"/>
  <c r="N2192" i="1"/>
  <c r="O2293" i="1" l="1"/>
  <c r="P2294" i="1"/>
  <c r="Q2294" i="1" s="1"/>
  <c r="N2191" i="1"/>
  <c r="O2292" i="1" l="1"/>
  <c r="P2293" i="1"/>
  <c r="Q2293" i="1" s="1"/>
  <c r="N2190" i="1"/>
  <c r="O2291" i="1" l="1"/>
  <c r="P2292" i="1"/>
  <c r="Q2292" i="1" s="1"/>
  <c r="N2189" i="1"/>
  <c r="N2188" i="1" l="1"/>
  <c r="O2290" i="1"/>
  <c r="P2291" i="1"/>
  <c r="Q2291" i="1" s="1"/>
  <c r="O2289" i="1" l="1"/>
  <c r="P2290" i="1"/>
  <c r="Q2290" i="1" s="1"/>
  <c r="N2187" i="1"/>
  <c r="N2186" i="1" l="1"/>
  <c r="O2288" i="1"/>
  <c r="P2289" i="1"/>
  <c r="Q2289" i="1" s="1"/>
  <c r="O2287" i="1" l="1"/>
  <c r="P2288" i="1"/>
  <c r="Q2288" i="1" s="1"/>
  <c r="N2185" i="1"/>
  <c r="N2184" i="1" l="1"/>
  <c r="O2286" i="1"/>
  <c r="P2287" i="1"/>
  <c r="Q2287" i="1" s="1"/>
  <c r="O2285" i="1" l="1"/>
  <c r="P2286" i="1"/>
  <c r="Q2286" i="1" s="1"/>
  <c r="N2183" i="1"/>
  <c r="N2182" i="1" l="1"/>
  <c r="O2284" i="1"/>
  <c r="P2285" i="1"/>
  <c r="Q2285" i="1" s="1"/>
  <c r="O2283" i="1" l="1"/>
  <c r="P2284" i="1"/>
  <c r="Q2284" i="1" s="1"/>
  <c r="N2181" i="1"/>
  <c r="N2180" i="1" l="1"/>
  <c r="O2282" i="1"/>
  <c r="P2283" i="1"/>
  <c r="Q2283" i="1" s="1"/>
  <c r="O2281" i="1" l="1"/>
  <c r="P2282" i="1"/>
  <c r="Q2282" i="1" s="1"/>
  <c r="N2179" i="1"/>
  <c r="O2280" i="1" l="1"/>
  <c r="P2281" i="1"/>
  <c r="Q2281" i="1" s="1"/>
  <c r="N2178" i="1"/>
  <c r="N2177" i="1" l="1"/>
  <c r="O2279" i="1"/>
  <c r="P2280" i="1"/>
  <c r="Q2280" i="1" s="1"/>
  <c r="O2278" i="1" l="1"/>
  <c r="P2279" i="1"/>
  <c r="Q2279" i="1" s="1"/>
  <c r="N2176" i="1"/>
  <c r="N2175" i="1" l="1"/>
  <c r="O2277" i="1"/>
  <c r="P2278" i="1"/>
  <c r="Q2278" i="1" s="1"/>
  <c r="O2276" i="1" l="1"/>
  <c r="P2277" i="1"/>
  <c r="Q2277" i="1" s="1"/>
  <c r="N2174" i="1"/>
  <c r="O2275" i="1" l="1"/>
  <c r="P2276" i="1"/>
  <c r="Q2276" i="1" s="1"/>
  <c r="N2173" i="1"/>
  <c r="N2172" i="1" l="1"/>
  <c r="O2274" i="1"/>
  <c r="P2275" i="1"/>
  <c r="Q2275" i="1" s="1"/>
  <c r="O2273" i="1" l="1"/>
  <c r="P2274" i="1"/>
  <c r="Q2274" i="1" s="1"/>
  <c r="N2171" i="1"/>
  <c r="O2272" i="1" l="1"/>
  <c r="P2273" i="1"/>
  <c r="Q2273" i="1" s="1"/>
  <c r="N2170" i="1"/>
  <c r="O2271" i="1" l="1"/>
  <c r="P2272" i="1"/>
  <c r="Q2272" i="1" s="1"/>
  <c r="N2169" i="1"/>
  <c r="N2168" i="1" l="1"/>
  <c r="O2270" i="1"/>
  <c r="P2271" i="1"/>
  <c r="Q2271" i="1" s="1"/>
  <c r="O2269" i="1" l="1"/>
  <c r="P2270" i="1"/>
  <c r="Q2270" i="1" s="1"/>
  <c r="N2167" i="1"/>
  <c r="O2268" i="1" l="1"/>
  <c r="P2269" i="1"/>
  <c r="Q2269" i="1" s="1"/>
  <c r="N2166" i="1"/>
  <c r="O2267" i="1" l="1"/>
  <c r="P2268" i="1"/>
  <c r="Q2268" i="1" s="1"/>
  <c r="N2165" i="1"/>
  <c r="N2164" i="1" l="1"/>
  <c r="O2266" i="1"/>
  <c r="P2267" i="1"/>
  <c r="Q2267" i="1" s="1"/>
  <c r="O2265" i="1" l="1"/>
  <c r="P2266" i="1"/>
  <c r="Q2266" i="1" s="1"/>
  <c r="N2163" i="1"/>
  <c r="O2264" i="1" l="1"/>
  <c r="P2265" i="1"/>
  <c r="Q2265" i="1" s="1"/>
  <c r="N2162" i="1"/>
  <c r="O2263" i="1" l="1"/>
  <c r="P2264" i="1"/>
  <c r="Q2264" i="1" s="1"/>
  <c r="N2161" i="1"/>
  <c r="N2160" i="1" l="1"/>
  <c r="O2262" i="1"/>
  <c r="P2263" i="1"/>
  <c r="Q2263" i="1" s="1"/>
  <c r="O2261" i="1" l="1"/>
  <c r="P2262" i="1"/>
  <c r="Q2262" i="1" s="1"/>
  <c r="N2159" i="1"/>
  <c r="N2158" i="1" l="1"/>
  <c r="O2260" i="1"/>
  <c r="P2261" i="1"/>
  <c r="Q2261" i="1" s="1"/>
  <c r="O2259" i="1" l="1"/>
  <c r="P2260" i="1"/>
  <c r="Q2260" i="1" s="1"/>
  <c r="N2157" i="1"/>
  <c r="O2258" i="1" l="1"/>
  <c r="P2259" i="1"/>
  <c r="Q2259" i="1" s="1"/>
  <c r="N2156" i="1"/>
  <c r="N2155" i="1" l="1"/>
  <c r="O2257" i="1"/>
  <c r="P2258" i="1"/>
  <c r="Q2258" i="1" s="1"/>
  <c r="O2256" i="1" l="1"/>
  <c r="P2257" i="1"/>
  <c r="Q2257" i="1" s="1"/>
  <c r="N2154" i="1"/>
  <c r="O2255" i="1" l="1"/>
  <c r="P2256" i="1"/>
  <c r="Q2256" i="1" s="1"/>
  <c r="N2153" i="1"/>
  <c r="O2254" i="1" l="1"/>
  <c r="P2255" i="1"/>
  <c r="Q2255" i="1" s="1"/>
  <c r="N2152" i="1"/>
  <c r="N2151" i="1" l="1"/>
  <c r="O2253" i="1"/>
  <c r="P2254" i="1"/>
  <c r="Q2254" i="1" s="1"/>
  <c r="O2252" i="1" l="1"/>
  <c r="P2253" i="1"/>
  <c r="Q2253" i="1" s="1"/>
  <c r="N2150" i="1"/>
  <c r="N2149" i="1" l="1"/>
  <c r="O2251" i="1"/>
  <c r="P2252" i="1"/>
  <c r="Q2252" i="1" s="1"/>
  <c r="O2250" i="1" l="1"/>
  <c r="P2251" i="1"/>
  <c r="Q2251" i="1" s="1"/>
  <c r="N2148" i="1"/>
  <c r="N2147" i="1" l="1"/>
  <c r="O2249" i="1"/>
  <c r="P2250" i="1"/>
  <c r="Q2250" i="1" s="1"/>
  <c r="O2248" i="1" l="1"/>
  <c r="P2249" i="1"/>
  <c r="Q2249" i="1" s="1"/>
  <c r="N2146" i="1"/>
  <c r="N2145" i="1" l="1"/>
  <c r="O2247" i="1"/>
  <c r="P2248" i="1"/>
  <c r="Q2248" i="1" s="1"/>
  <c r="O2246" i="1" l="1"/>
  <c r="P2247" i="1"/>
  <c r="Q2247" i="1" s="1"/>
  <c r="N2144" i="1"/>
  <c r="O2245" i="1" l="1"/>
  <c r="P2246" i="1"/>
  <c r="Q2246" i="1" s="1"/>
  <c r="N2143" i="1"/>
  <c r="O2244" i="1" l="1"/>
  <c r="P2245" i="1"/>
  <c r="Q2245" i="1" s="1"/>
  <c r="N2142" i="1"/>
  <c r="N2141" i="1" l="1"/>
  <c r="O2243" i="1"/>
  <c r="P2244" i="1"/>
  <c r="Q2244" i="1" s="1"/>
  <c r="O2242" i="1" l="1"/>
  <c r="P2243" i="1"/>
  <c r="Q2243" i="1" s="1"/>
  <c r="N2140" i="1"/>
  <c r="N2139" i="1" l="1"/>
  <c r="O2241" i="1"/>
  <c r="P2242" i="1"/>
  <c r="Q2242" i="1" s="1"/>
  <c r="O2240" i="1" l="1"/>
  <c r="P2241" i="1"/>
  <c r="Q2241" i="1" s="1"/>
  <c r="N2138" i="1"/>
  <c r="N2137" i="1" l="1"/>
  <c r="O2239" i="1"/>
  <c r="P2240" i="1"/>
  <c r="Q2240" i="1" s="1"/>
  <c r="O2238" i="1" l="1"/>
  <c r="P2239" i="1"/>
  <c r="Q2239" i="1" s="1"/>
  <c r="N2136" i="1"/>
  <c r="N2135" i="1" l="1"/>
  <c r="O2237" i="1"/>
  <c r="P2238" i="1"/>
  <c r="Q2238" i="1" s="1"/>
  <c r="O2236" i="1" l="1"/>
  <c r="P2237" i="1"/>
  <c r="Q2237" i="1" s="1"/>
  <c r="N2134" i="1"/>
  <c r="N2133" i="1" l="1"/>
  <c r="O2235" i="1"/>
  <c r="P2236" i="1"/>
  <c r="Q2236" i="1" s="1"/>
  <c r="N2132" i="1" l="1"/>
  <c r="O2234" i="1"/>
  <c r="P2235" i="1"/>
  <c r="Q2235" i="1" s="1"/>
  <c r="O2233" i="1" l="1"/>
  <c r="P2234" i="1"/>
  <c r="Q2234" i="1" s="1"/>
  <c r="N2131" i="1"/>
  <c r="O2232" i="1" l="1"/>
  <c r="P2233" i="1"/>
  <c r="Q2233" i="1" s="1"/>
  <c r="N2130" i="1"/>
  <c r="O2231" i="1" l="1"/>
  <c r="P2232" i="1"/>
  <c r="Q2232" i="1" s="1"/>
  <c r="N2129" i="1"/>
  <c r="N2128" i="1" l="1"/>
  <c r="O2230" i="1"/>
  <c r="P2231" i="1"/>
  <c r="Q2231" i="1" s="1"/>
  <c r="N2127" i="1" l="1"/>
  <c r="O2229" i="1"/>
  <c r="P2230" i="1"/>
  <c r="Q2230" i="1" s="1"/>
  <c r="O2228" i="1" l="1"/>
  <c r="P2229" i="1"/>
  <c r="Q2229" i="1" s="1"/>
  <c r="N2126" i="1"/>
  <c r="N2125" i="1" l="1"/>
  <c r="O2227" i="1"/>
  <c r="P2228" i="1"/>
  <c r="Q2228" i="1" s="1"/>
  <c r="N2124" i="1" l="1"/>
  <c r="O2226" i="1"/>
  <c r="P2227" i="1"/>
  <c r="Q2227" i="1" s="1"/>
  <c r="N2123" i="1" l="1"/>
  <c r="O2225" i="1"/>
  <c r="P2226" i="1"/>
  <c r="Q2226" i="1" s="1"/>
  <c r="N2122" i="1" l="1"/>
  <c r="O2224" i="1"/>
  <c r="P2225" i="1"/>
  <c r="Q2225" i="1" s="1"/>
  <c r="O2223" i="1" l="1"/>
  <c r="P2224" i="1"/>
  <c r="Q2224" i="1" s="1"/>
  <c r="N2121" i="1"/>
  <c r="O2222" i="1" l="1"/>
  <c r="P2223" i="1"/>
  <c r="Q2223" i="1" s="1"/>
  <c r="N2120" i="1"/>
  <c r="N2119" i="1" l="1"/>
  <c r="O2221" i="1"/>
  <c r="P2222" i="1"/>
  <c r="Q2222" i="1" s="1"/>
  <c r="O2220" i="1" l="1"/>
  <c r="P2221" i="1"/>
  <c r="Q2221" i="1" s="1"/>
  <c r="N2118" i="1"/>
  <c r="N2117" i="1" l="1"/>
  <c r="O2219" i="1"/>
  <c r="P2220" i="1"/>
  <c r="Q2220" i="1" s="1"/>
  <c r="N2116" i="1" l="1"/>
  <c r="O2218" i="1"/>
  <c r="P2219" i="1"/>
  <c r="Q2219" i="1" s="1"/>
  <c r="N2115" i="1" l="1"/>
  <c r="O2217" i="1"/>
  <c r="P2218" i="1"/>
  <c r="Q2218" i="1" s="1"/>
  <c r="O2216" i="1" l="1"/>
  <c r="P2217" i="1"/>
  <c r="Q2217" i="1" s="1"/>
  <c r="N2114" i="1"/>
  <c r="O2215" i="1" l="1"/>
  <c r="P2216" i="1"/>
  <c r="Q2216" i="1" s="1"/>
  <c r="N2113" i="1"/>
  <c r="O2214" i="1" l="1"/>
  <c r="P2215" i="1"/>
  <c r="Q2215" i="1" s="1"/>
  <c r="N2112" i="1"/>
  <c r="N2111" i="1" l="1"/>
  <c r="O2213" i="1"/>
  <c r="P2214" i="1"/>
  <c r="Q2214" i="1" s="1"/>
  <c r="O2212" i="1" l="1"/>
  <c r="P2213" i="1"/>
  <c r="Q2213" i="1" s="1"/>
  <c r="N2110" i="1"/>
  <c r="N2109" i="1" l="1"/>
  <c r="O2211" i="1"/>
  <c r="P2212" i="1"/>
  <c r="Q2212" i="1" s="1"/>
  <c r="O2210" i="1" l="1"/>
  <c r="P2211" i="1"/>
  <c r="Q2211" i="1" s="1"/>
  <c r="N2108" i="1"/>
  <c r="N2107" i="1" l="1"/>
  <c r="O2209" i="1"/>
  <c r="P2210" i="1"/>
  <c r="Q2210" i="1" s="1"/>
  <c r="N2106" i="1" l="1"/>
  <c r="O2208" i="1"/>
  <c r="P2209" i="1"/>
  <c r="Q2209" i="1" s="1"/>
  <c r="O2207" i="1" l="1"/>
  <c r="P2208" i="1"/>
  <c r="Q2208" i="1" s="1"/>
  <c r="N2105" i="1"/>
  <c r="N2104" i="1" l="1"/>
  <c r="O2206" i="1"/>
  <c r="P2207" i="1"/>
  <c r="Q2207" i="1" s="1"/>
  <c r="N2103" i="1" l="1"/>
  <c r="O2205" i="1"/>
  <c r="P2206" i="1"/>
  <c r="Q2206" i="1" s="1"/>
  <c r="N2102" i="1" l="1"/>
  <c r="O2204" i="1"/>
  <c r="P2205" i="1"/>
  <c r="Q2205" i="1" s="1"/>
  <c r="N2101" i="1" l="1"/>
  <c r="O2203" i="1"/>
  <c r="P2204" i="1"/>
  <c r="Q2204" i="1" s="1"/>
  <c r="O2202" i="1" l="1"/>
  <c r="P2203" i="1"/>
  <c r="Q2203" i="1" s="1"/>
  <c r="N2100" i="1"/>
  <c r="N2099" i="1" l="1"/>
  <c r="O2201" i="1"/>
  <c r="P2202" i="1"/>
  <c r="Q2202" i="1" s="1"/>
  <c r="O2200" i="1" l="1"/>
  <c r="P2201" i="1"/>
  <c r="Q2201" i="1" s="1"/>
  <c r="N2098" i="1"/>
  <c r="N2097" i="1" l="1"/>
  <c r="O2199" i="1"/>
  <c r="P2200" i="1"/>
  <c r="Q2200" i="1" s="1"/>
  <c r="N2096" i="1" l="1"/>
  <c r="O2198" i="1"/>
  <c r="P2199" i="1"/>
  <c r="Q2199" i="1" s="1"/>
  <c r="O2197" i="1" l="1"/>
  <c r="P2198" i="1"/>
  <c r="Q2198" i="1" s="1"/>
  <c r="N2095" i="1"/>
  <c r="O2196" i="1" l="1"/>
  <c r="P2197" i="1"/>
  <c r="Q2197" i="1" s="1"/>
  <c r="N2094" i="1"/>
  <c r="O2195" i="1" l="1"/>
  <c r="P2196" i="1"/>
  <c r="Q2196" i="1" s="1"/>
  <c r="N2093" i="1"/>
  <c r="N2092" i="1" l="1"/>
  <c r="O2194" i="1"/>
  <c r="P2195" i="1"/>
  <c r="Q2195" i="1" s="1"/>
  <c r="O2193" i="1" l="1"/>
  <c r="P2194" i="1"/>
  <c r="Q2194" i="1" s="1"/>
  <c r="N2091" i="1"/>
  <c r="O2192" i="1" l="1"/>
  <c r="P2193" i="1"/>
  <c r="Q2193" i="1" s="1"/>
  <c r="N2090" i="1"/>
  <c r="N2089" i="1" l="1"/>
  <c r="O2191" i="1"/>
  <c r="P2192" i="1"/>
  <c r="Q2192" i="1" s="1"/>
  <c r="N2088" i="1" l="1"/>
  <c r="O2190" i="1"/>
  <c r="P2191" i="1"/>
  <c r="Q2191" i="1" s="1"/>
  <c r="N2087" i="1" l="1"/>
  <c r="O2189" i="1"/>
  <c r="P2190" i="1"/>
  <c r="Q2190" i="1" s="1"/>
  <c r="N2086" i="1" l="1"/>
  <c r="O2188" i="1"/>
  <c r="P2189" i="1"/>
  <c r="Q2189" i="1" s="1"/>
  <c r="N2085" i="1" l="1"/>
  <c r="O2187" i="1"/>
  <c r="P2188" i="1"/>
  <c r="Q2188" i="1" s="1"/>
  <c r="O2186" i="1" l="1"/>
  <c r="P2187" i="1"/>
  <c r="Q2187" i="1" s="1"/>
  <c r="N2084" i="1"/>
  <c r="O2185" i="1" l="1"/>
  <c r="P2186" i="1"/>
  <c r="Q2186" i="1" s="1"/>
  <c r="N2083" i="1"/>
  <c r="N2082" i="1" l="1"/>
  <c r="O2184" i="1"/>
  <c r="P2185" i="1"/>
  <c r="Q2185" i="1" s="1"/>
  <c r="O2183" i="1" l="1"/>
  <c r="P2184" i="1"/>
  <c r="Q2184" i="1" s="1"/>
  <c r="N2081" i="1"/>
  <c r="N2080" i="1" l="1"/>
  <c r="O2182" i="1"/>
  <c r="P2183" i="1"/>
  <c r="Q2183" i="1" s="1"/>
  <c r="N2079" i="1" l="1"/>
  <c r="O2181" i="1"/>
  <c r="P2182" i="1"/>
  <c r="Q2182" i="1" s="1"/>
  <c r="N2078" i="1" l="1"/>
  <c r="O2180" i="1"/>
  <c r="P2181" i="1"/>
  <c r="Q2181" i="1" s="1"/>
  <c r="O2179" i="1" l="1"/>
  <c r="P2180" i="1"/>
  <c r="Q2180" i="1" s="1"/>
  <c r="N2077" i="1"/>
  <c r="N2076" i="1" l="1"/>
  <c r="O2178" i="1"/>
  <c r="P2179" i="1"/>
  <c r="Q2179" i="1" s="1"/>
  <c r="O2177" i="1" l="1"/>
  <c r="P2178" i="1"/>
  <c r="Q2178" i="1" s="1"/>
  <c r="N2075" i="1"/>
  <c r="N2074" i="1" l="1"/>
  <c r="O2176" i="1"/>
  <c r="P2177" i="1"/>
  <c r="Q2177" i="1" s="1"/>
  <c r="N2073" i="1" l="1"/>
  <c r="O2175" i="1"/>
  <c r="P2176" i="1"/>
  <c r="Q2176" i="1" s="1"/>
  <c r="N2072" i="1" l="1"/>
  <c r="O2174" i="1"/>
  <c r="P2175" i="1"/>
  <c r="Q2175" i="1" s="1"/>
  <c r="N2071" i="1" l="1"/>
  <c r="O2173" i="1"/>
  <c r="P2174" i="1"/>
  <c r="Q2174" i="1" s="1"/>
  <c r="N2070" i="1" l="1"/>
  <c r="O2172" i="1"/>
  <c r="P2173" i="1"/>
  <c r="Q2173" i="1" s="1"/>
  <c r="O2171" i="1" l="1"/>
  <c r="P2172" i="1"/>
  <c r="Q2172" i="1" s="1"/>
  <c r="N2069" i="1"/>
  <c r="O2170" i="1" l="1"/>
  <c r="P2171" i="1"/>
  <c r="Q2171" i="1" s="1"/>
  <c r="N2068" i="1"/>
  <c r="O2169" i="1" l="1"/>
  <c r="P2170" i="1"/>
  <c r="Q2170" i="1" s="1"/>
  <c r="N2067" i="1"/>
  <c r="O2168" i="1" l="1"/>
  <c r="P2169" i="1"/>
  <c r="Q2169" i="1" s="1"/>
  <c r="N2066" i="1"/>
  <c r="N2065" i="1" l="1"/>
  <c r="O2167" i="1"/>
  <c r="P2168" i="1"/>
  <c r="Q2168" i="1" s="1"/>
  <c r="N2064" i="1" l="1"/>
  <c r="O2166" i="1"/>
  <c r="P2167" i="1"/>
  <c r="Q2167" i="1" s="1"/>
  <c r="O2165" i="1" l="1"/>
  <c r="P2166" i="1"/>
  <c r="Q2166" i="1" s="1"/>
  <c r="N2063" i="1"/>
  <c r="N2062" i="1" l="1"/>
  <c r="O2164" i="1"/>
  <c r="P2165" i="1"/>
  <c r="Q2165" i="1" s="1"/>
  <c r="O2163" i="1" l="1"/>
  <c r="P2164" i="1"/>
  <c r="Q2164" i="1" s="1"/>
  <c r="N2061" i="1"/>
  <c r="N2060" i="1" l="1"/>
  <c r="O2162" i="1"/>
  <c r="P2163" i="1"/>
  <c r="Q2163" i="1" s="1"/>
  <c r="O2161" i="1" l="1"/>
  <c r="P2162" i="1"/>
  <c r="Q2162" i="1" s="1"/>
  <c r="N2059" i="1"/>
  <c r="N2058" i="1" l="1"/>
  <c r="O2160" i="1"/>
  <c r="P2161" i="1"/>
  <c r="Q2161" i="1" s="1"/>
  <c r="N2057" i="1" l="1"/>
  <c r="O2159" i="1"/>
  <c r="P2160" i="1"/>
  <c r="Q2160" i="1" s="1"/>
  <c r="O2158" i="1" l="1"/>
  <c r="P2159" i="1"/>
  <c r="Q2159" i="1" s="1"/>
  <c r="N2056" i="1"/>
  <c r="O2157" i="1" l="1"/>
  <c r="P2158" i="1"/>
  <c r="Q2158" i="1" s="1"/>
  <c r="N2055" i="1"/>
  <c r="N2054" i="1" l="1"/>
  <c r="O2156" i="1"/>
  <c r="P2157" i="1"/>
  <c r="Q2157" i="1" s="1"/>
  <c r="N2053" i="1" l="1"/>
  <c r="O2155" i="1"/>
  <c r="P2156" i="1"/>
  <c r="Q2156" i="1" s="1"/>
  <c r="O2154" i="1" l="1"/>
  <c r="P2155" i="1"/>
  <c r="Q2155" i="1" s="1"/>
  <c r="N2052" i="1"/>
  <c r="O2153" i="1" l="1"/>
  <c r="P2154" i="1"/>
  <c r="Q2154" i="1" s="1"/>
  <c r="N2051" i="1"/>
  <c r="O2152" i="1" l="1"/>
  <c r="P2153" i="1"/>
  <c r="Q2153" i="1" s="1"/>
  <c r="N2050" i="1"/>
  <c r="O2151" i="1" l="1"/>
  <c r="P2152" i="1"/>
  <c r="Q2152" i="1" s="1"/>
  <c r="N2049" i="1"/>
  <c r="N2048" i="1" l="1"/>
  <c r="O2150" i="1"/>
  <c r="P2151" i="1"/>
  <c r="Q2151" i="1" s="1"/>
  <c r="O2149" i="1" l="1"/>
  <c r="P2150" i="1"/>
  <c r="Q2150" i="1" s="1"/>
  <c r="N2047" i="1"/>
  <c r="N2046" i="1" l="1"/>
  <c r="O2148" i="1"/>
  <c r="P2149" i="1"/>
  <c r="Q2149" i="1" s="1"/>
  <c r="O2147" i="1" l="1"/>
  <c r="P2148" i="1"/>
  <c r="Q2148" i="1" s="1"/>
  <c r="N2045" i="1"/>
  <c r="O2146" i="1" l="1"/>
  <c r="P2147" i="1"/>
  <c r="Q2147" i="1" s="1"/>
  <c r="N2044" i="1"/>
  <c r="N2043" i="1" l="1"/>
  <c r="O2145" i="1"/>
  <c r="P2146" i="1"/>
  <c r="Q2146" i="1" s="1"/>
  <c r="N2042" i="1" l="1"/>
  <c r="O2144" i="1"/>
  <c r="P2145" i="1"/>
  <c r="Q2145" i="1" s="1"/>
  <c r="N2041" i="1" l="1"/>
  <c r="O2143" i="1"/>
  <c r="P2144" i="1"/>
  <c r="Q2144" i="1" s="1"/>
  <c r="O2142" i="1" l="1"/>
  <c r="P2143" i="1"/>
  <c r="Q2143" i="1" s="1"/>
  <c r="N2040" i="1"/>
  <c r="O2141" i="1" l="1"/>
  <c r="P2142" i="1"/>
  <c r="Q2142" i="1" s="1"/>
  <c r="N2039" i="1"/>
  <c r="O2140" i="1" l="1"/>
  <c r="P2141" i="1"/>
  <c r="Q2141" i="1" s="1"/>
  <c r="N2038" i="1"/>
  <c r="O2139" i="1" l="1"/>
  <c r="P2140" i="1"/>
  <c r="Q2140" i="1" s="1"/>
  <c r="N2037" i="1"/>
  <c r="O2138" i="1" l="1"/>
  <c r="P2139" i="1"/>
  <c r="Q2139" i="1" s="1"/>
  <c r="N2036" i="1"/>
  <c r="N2035" i="1" l="1"/>
  <c r="O2137" i="1"/>
  <c r="P2138" i="1"/>
  <c r="Q2138" i="1" s="1"/>
  <c r="O2136" i="1" l="1"/>
  <c r="P2137" i="1"/>
  <c r="Q2137" i="1" s="1"/>
  <c r="N2034" i="1"/>
  <c r="N2033" i="1" l="1"/>
  <c r="O2135" i="1"/>
  <c r="P2136" i="1"/>
  <c r="Q2136" i="1" s="1"/>
  <c r="N2032" i="1" l="1"/>
  <c r="P2135" i="1"/>
  <c r="Q2135" i="1" s="1"/>
  <c r="O2134" i="1"/>
  <c r="O2133" i="1" l="1"/>
  <c r="P2134" i="1"/>
  <c r="Q2134" i="1" s="1"/>
  <c r="N2031" i="1"/>
  <c r="N2030" i="1" l="1"/>
  <c r="P2133" i="1"/>
  <c r="Q2133" i="1" s="1"/>
  <c r="O2132" i="1"/>
  <c r="O2131" i="1" l="1"/>
  <c r="P2132" i="1"/>
  <c r="Q2132" i="1" s="1"/>
  <c r="N2029" i="1"/>
  <c r="O2130" i="1" l="1"/>
  <c r="P2131" i="1"/>
  <c r="Q2131" i="1" s="1"/>
  <c r="N2028" i="1"/>
  <c r="N2027" i="1" l="1"/>
  <c r="O2129" i="1"/>
  <c r="P2130" i="1"/>
  <c r="Q2130" i="1" s="1"/>
  <c r="O2128" i="1" l="1"/>
  <c r="P2129" i="1"/>
  <c r="Q2129" i="1" s="1"/>
  <c r="N2026" i="1"/>
  <c r="N2025" i="1" l="1"/>
  <c r="O2127" i="1"/>
  <c r="P2128" i="1"/>
  <c r="Q2128" i="1" s="1"/>
  <c r="N2024" i="1" l="1"/>
  <c r="P2127" i="1"/>
  <c r="Q2127" i="1" s="1"/>
  <c r="O2126" i="1"/>
  <c r="O2125" i="1" l="1"/>
  <c r="P2126" i="1"/>
  <c r="Q2126" i="1" s="1"/>
  <c r="N2023" i="1"/>
  <c r="N2022" i="1" l="1"/>
  <c r="P2125" i="1"/>
  <c r="Q2125" i="1" s="1"/>
  <c r="O2124" i="1"/>
  <c r="N2021" i="1" l="1"/>
  <c r="O2123" i="1"/>
  <c r="P2124" i="1"/>
  <c r="Q2124" i="1" s="1"/>
  <c r="O2122" i="1" l="1"/>
  <c r="P2123" i="1"/>
  <c r="Q2123" i="1" s="1"/>
  <c r="N2020" i="1"/>
  <c r="O2121" i="1" l="1"/>
  <c r="P2122" i="1"/>
  <c r="Q2122" i="1" s="1"/>
  <c r="N2019" i="1"/>
  <c r="O2120" i="1" l="1"/>
  <c r="P2121" i="1"/>
  <c r="Q2121" i="1" s="1"/>
  <c r="N2018" i="1"/>
  <c r="O2119" i="1" l="1"/>
  <c r="P2120" i="1"/>
  <c r="Q2120" i="1" s="1"/>
  <c r="N2017" i="1"/>
  <c r="P2119" i="1" l="1"/>
  <c r="Q2119" i="1" s="1"/>
  <c r="O2118" i="1"/>
  <c r="N2016" i="1"/>
  <c r="N2015" i="1" l="1"/>
  <c r="O2117" i="1"/>
  <c r="P2118" i="1"/>
  <c r="Q2118" i="1" s="1"/>
  <c r="P2117" i="1" l="1"/>
  <c r="Q2117" i="1" s="1"/>
  <c r="O2116" i="1"/>
  <c r="N2014" i="1"/>
  <c r="N2013" i="1" l="1"/>
  <c r="O2115" i="1"/>
  <c r="P2116" i="1"/>
  <c r="Q2116" i="1" s="1"/>
  <c r="N2012" i="1" l="1"/>
  <c r="O2114" i="1"/>
  <c r="P2115" i="1"/>
  <c r="Q2115" i="1" s="1"/>
  <c r="O2113" i="1" l="1"/>
  <c r="P2114" i="1"/>
  <c r="Q2114" i="1" s="1"/>
  <c r="N2011" i="1"/>
  <c r="O2112" i="1" l="1"/>
  <c r="P2113" i="1"/>
  <c r="Q2113" i="1" s="1"/>
  <c r="N2010" i="1"/>
  <c r="O2111" i="1" l="1"/>
  <c r="P2112" i="1"/>
  <c r="Q2112" i="1" s="1"/>
  <c r="N2009" i="1"/>
  <c r="P2111" i="1" l="1"/>
  <c r="Q2111" i="1" s="1"/>
  <c r="O2110" i="1"/>
  <c r="N2008" i="1"/>
  <c r="N2007" i="1" l="1"/>
  <c r="O2109" i="1"/>
  <c r="P2110" i="1"/>
  <c r="Q2110" i="1" s="1"/>
  <c r="N2006" i="1" l="1"/>
  <c r="P2109" i="1"/>
  <c r="Q2109" i="1" s="1"/>
  <c r="O2108" i="1"/>
  <c r="O2107" i="1" l="1"/>
  <c r="P2108" i="1"/>
  <c r="Q2108" i="1" s="1"/>
  <c r="N2005" i="1"/>
  <c r="N2004" i="1" l="1"/>
  <c r="O2106" i="1"/>
  <c r="P2107" i="1"/>
  <c r="Q2107" i="1" s="1"/>
  <c r="N2003" i="1" l="1"/>
  <c r="O2105" i="1"/>
  <c r="P2106" i="1"/>
  <c r="Q2106" i="1" s="1"/>
  <c r="N2002" i="1" l="1"/>
  <c r="O2104" i="1"/>
  <c r="P2105" i="1"/>
  <c r="Q2105" i="1" s="1"/>
  <c r="N2001" i="1" l="1"/>
  <c r="O2103" i="1"/>
  <c r="P2104" i="1"/>
  <c r="Q2104" i="1" s="1"/>
  <c r="P2103" i="1" l="1"/>
  <c r="Q2103" i="1" s="1"/>
  <c r="O2102" i="1"/>
  <c r="N2000" i="1"/>
  <c r="N1999" i="1" l="1"/>
  <c r="O2101" i="1"/>
  <c r="P2102" i="1"/>
  <c r="Q2102" i="1" s="1"/>
  <c r="N1998" i="1" l="1"/>
  <c r="P2101" i="1"/>
  <c r="Q2101" i="1" s="1"/>
  <c r="O2100" i="1"/>
  <c r="O2099" i="1" l="1"/>
  <c r="P2100" i="1"/>
  <c r="Q2100" i="1" s="1"/>
  <c r="N1997" i="1"/>
  <c r="N1996" i="1" l="1"/>
  <c r="O2098" i="1"/>
  <c r="P2099" i="1"/>
  <c r="Q2099" i="1" s="1"/>
  <c r="N1995" i="1" l="1"/>
  <c r="O2097" i="1"/>
  <c r="P2098" i="1"/>
  <c r="Q2098" i="1" s="1"/>
  <c r="O2096" i="1" l="1"/>
  <c r="P2097" i="1"/>
  <c r="Q2097" i="1" s="1"/>
  <c r="N1994" i="1"/>
  <c r="N1993" i="1" l="1"/>
  <c r="O2095" i="1"/>
  <c r="P2096" i="1"/>
  <c r="Q2096" i="1" s="1"/>
  <c r="N1992" i="1" l="1"/>
  <c r="P2095" i="1"/>
  <c r="Q2095" i="1" s="1"/>
  <c r="O2094" i="1"/>
  <c r="O2093" i="1" l="1"/>
  <c r="P2094" i="1"/>
  <c r="Q2094" i="1" s="1"/>
  <c r="N1991" i="1"/>
  <c r="P2093" i="1" l="1"/>
  <c r="Q2093" i="1" s="1"/>
  <c r="O2092" i="1"/>
  <c r="N1990" i="1"/>
  <c r="N1989" i="1" l="1"/>
  <c r="O2091" i="1"/>
  <c r="P2092" i="1"/>
  <c r="Q2092" i="1" s="1"/>
  <c r="N1988" i="1" l="1"/>
  <c r="O2090" i="1"/>
  <c r="P2091" i="1"/>
  <c r="Q2091" i="1" s="1"/>
  <c r="N1987" i="1" l="1"/>
  <c r="O2089" i="1"/>
  <c r="P2090" i="1"/>
  <c r="Q2090" i="1" s="1"/>
  <c r="O2088" i="1" l="1"/>
  <c r="P2089" i="1"/>
  <c r="Q2089" i="1" s="1"/>
  <c r="N1986" i="1"/>
  <c r="O2087" i="1" l="1"/>
  <c r="P2088" i="1"/>
  <c r="Q2088" i="1" s="1"/>
  <c r="N1985" i="1"/>
  <c r="P2087" i="1" l="1"/>
  <c r="Q2087" i="1" s="1"/>
  <c r="O2086" i="1"/>
  <c r="N1984" i="1"/>
  <c r="N1983" i="1" l="1"/>
  <c r="O2085" i="1"/>
  <c r="P2086" i="1"/>
  <c r="Q2086" i="1" s="1"/>
  <c r="N1982" i="1" l="1"/>
  <c r="P2085" i="1"/>
  <c r="Q2085" i="1" s="1"/>
  <c r="O2084" i="1"/>
  <c r="O2083" i="1" l="1"/>
  <c r="P2084" i="1"/>
  <c r="Q2084" i="1" s="1"/>
  <c r="N1981" i="1"/>
  <c r="O2082" i="1" l="1"/>
  <c r="P2083" i="1"/>
  <c r="Q2083" i="1" s="1"/>
  <c r="N1980" i="1"/>
  <c r="O2081" i="1" l="1"/>
  <c r="P2082" i="1"/>
  <c r="Q2082" i="1" s="1"/>
  <c r="N1979" i="1"/>
  <c r="N1978" i="1" l="1"/>
  <c r="O2080" i="1"/>
  <c r="P2081" i="1"/>
  <c r="Q2081" i="1" s="1"/>
  <c r="O2079" i="1" l="1"/>
  <c r="P2080" i="1"/>
  <c r="Q2080" i="1" s="1"/>
  <c r="N1977" i="1"/>
  <c r="N1976" i="1" l="1"/>
  <c r="P2079" i="1"/>
  <c r="Q2079" i="1" s="1"/>
  <c r="O2078" i="1"/>
  <c r="N1975" i="1" l="1"/>
  <c r="O2077" i="1"/>
  <c r="P2078" i="1"/>
  <c r="Q2078" i="1" s="1"/>
  <c r="P2077" i="1" l="1"/>
  <c r="Q2077" i="1" s="1"/>
  <c r="O2076" i="1"/>
  <c r="N1974" i="1"/>
  <c r="N1973" i="1" l="1"/>
  <c r="O2075" i="1"/>
  <c r="P2076" i="1"/>
  <c r="Q2076" i="1" s="1"/>
  <c r="N1972" i="1" l="1"/>
  <c r="O2074" i="1"/>
  <c r="P2075" i="1"/>
  <c r="Q2075" i="1" s="1"/>
  <c r="O2073" i="1" l="1"/>
  <c r="P2074" i="1"/>
  <c r="Q2074" i="1" s="1"/>
  <c r="N1971" i="1"/>
  <c r="O2072" i="1" l="1"/>
  <c r="P2073" i="1"/>
  <c r="Q2073" i="1" s="1"/>
  <c r="N1970" i="1"/>
  <c r="N1969" i="1" l="1"/>
  <c r="O2071" i="1"/>
  <c r="P2072" i="1"/>
  <c r="Q2072" i="1" s="1"/>
  <c r="P2071" i="1" l="1"/>
  <c r="Q2071" i="1" s="1"/>
  <c r="O2070" i="1"/>
  <c r="N1968" i="1"/>
  <c r="N1967" i="1" l="1"/>
  <c r="O2069" i="1"/>
  <c r="P2070" i="1"/>
  <c r="Q2070" i="1" s="1"/>
  <c r="P2069" i="1" l="1"/>
  <c r="Q2069" i="1" s="1"/>
  <c r="O2068" i="1"/>
  <c r="N1966" i="1"/>
  <c r="N1965" i="1" l="1"/>
  <c r="O2067" i="1"/>
  <c r="P2068" i="1"/>
  <c r="Q2068" i="1" s="1"/>
  <c r="N1964" i="1" l="1"/>
  <c r="O2066" i="1"/>
  <c r="P2067" i="1"/>
  <c r="Q2067" i="1" s="1"/>
  <c r="O2065" i="1" l="1"/>
  <c r="P2066" i="1"/>
  <c r="Q2066" i="1" s="1"/>
  <c r="N1963" i="1"/>
  <c r="O2064" i="1" l="1"/>
  <c r="P2065" i="1"/>
  <c r="Q2065" i="1" s="1"/>
  <c r="N1962" i="1"/>
  <c r="O2063" i="1" l="1"/>
  <c r="P2064" i="1"/>
  <c r="Q2064" i="1" s="1"/>
  <c r="N1961" i="1"/>
  <c r="N1960" i="1" l="1"/>
  <c r="O2062" i="1"/>
  <c r="P2063" i="1"/>
  <c r="Q2063" i="1" s="1"/>
  <c r="O2061" i="1" l="1"/>
  <c r="P2062" i="1"/>
  <c r="Q2062" i="1" s="1"/>
  <c r="N1959" i="1"/>
  <c r="N1958" i="1" l="1"/>
  <c r="P2061" i="1"/>
  <c r="Q2061" i="1" s="1"/>
  <c r="O2060" i="1"/>
  <c r="N1957" i="1" l="1"/>
  <c r="O2059" i="1"/>
  <c r="P2060" i="1"/>
  <c r="Q2060" i="1" s="1"/>
  <c r="P2059" i="1" l="1"/>
  <c r="Q2059" i="1" s="1"/>
  <c r="O2058" i="1"/>
  <c r="N1956" i="1"/>
  <c r="N1955" i="1" l="1"/>
  <c r="O2057" i="1"/>
  <c r="P2058" i="1"/>
  <c r="Q2058" i="1" s="1"/>
  <c r="O2056" i="1" l="1"/>
  <c r="P2057" i="1"/>
  <c r="Q2057" i="1" s="1"/>
  <c r="N1954" i="1"/>
  <c r="O2055" i="1" l="1"/>
  <c r="P2056" i="1"/>
  <c r="Q2056" i="1" s="1"/>
  <c r="N1953" i="1"/>
  <c r="N1952" i="1" l="1"/>
  <c r="O2054" i="1"/>
  <c r="P2055" i="1"/>
  <c r="Q2055" i="1" s="1"/>
  <c r="O2053" i="1" l="1"/>
  <c r="P2054" i="1"/>
  <c r="Q2054" i="1" s="1"/>
  <c r="N1951" i="1"/>
  <c r="P2053" i="1" l="1"/>
  <c r="Q2053" i="1" s="1"/>
  <c r="O2052" i="1"/>
  <c r="N1950" i="1"/>
  <c r="N1949" i="1" l="1"/>
  <c r="O2051" i="1"/>
  <c r="P2052" i="1"/>
  <c r="Q2052" i="1" s="1"/>
  <c r="N1948" i="1" l="1"/>
  <c r="P2051" i="1"/>
  <c r="Q2051" i="1" s="1"/>
  <c r="O2050" i="1"/>
  <c r="N1947" i="1" l="1"/>
  <c r="O2049" i="1"/>
  <c r="P2050" i="1"/>
  <c r="Q2050" i="1" s="1"/>
  <c r="N1946" i="1" l="1"/>
  <c r="O2048" i="1"/>
  <c r="P2049" i="1"/>
  <c r="Q2049" i="1" s="1"/>
  <c r="O2047" i="1" l="1"/>
  <c r="P2048" i="1"/>
  <c r="Q2048" i="1" s="1"/>
  <c r="N1945" i="1"/>
  <c r="O2046" i="1" l="1"/>
  <c r="P2047" i="1"/>
  <c r="Q2047" i="1" s="1"/>
  <c r="N1944" i="1"/>
  <c r="N1943" i="1" l="1"/>
  <c r="O2045" i="1"/>
  <c r="P2046" i="1"/>
  <c r="Q2046" i="1" s="1"/>
  <c r="P2045" i="1" l="1"/>
  <c r="Q2045" i="1" s="1"/>
  <c r="O2044" i="1"/>
  <c r="N1942" i="1"/>
  <c r="O2043" i="1" l="1"/>
  <c r="P2044" i="1"/>
  <c r="Q2044" i="1" s="1"/>
  <c r="N1941" i="1"/>
  <c r="N1940" i="1" l="1"/>
  <c r="P2043" i="1"/>
  <c r="Q2043" i="1" s="1"/>
  <c r="O2042" i="1"/>
  <c r="N1939" i="1" l="1"/>
  <c r="O2041" i="1"/>
  <c r="P2042" i="1"/>
  <c r="Q2042" i="1" s="1"/>
  <c r="N1938" i="1" l="1"/>
  <c r="O2040" i="1"/>
  <c r="P2041" i="1"/>
  <c r="Q2041" i="1" s="1"/>
  <c r="N1937" i="1" l="1"/>
  <c r="O2039" i="1"/>
  <c r="P2040" i="1"/>
  <c r="Q2040" i="1" s="1"/>
  <c r="N1936" i="1" l="1"/>
  <c r="O2038" i="1"/>
  <c r="P2039" i="1"/>
  <c r="Q2039" i="1" s="1"/>
  <c r="P2038" i="1" l="1"/>
  <c r="Q2038" i="1" s="1"/>
  <c r="O2037" i="1"/>
  <c r="N1935" i="1"/>
  <c r="N1934" i="1" l="1"/>
  <c r="P2037" i="1"/>
  <c r="Q2037" i="1" s="1"/>
  <c r="O2036" i="1"/>
  <c r="N1933" i="1" l="1"/>
  <c r="P2036" i="1"/>
  <c r="Q2036" i="1" s="1"/>
  <c r="O2035" i="1"/>
  <c r="P2035" i="1" l="1"/>
  <c r="Q2035" i="1" s="1"/>
  <c r="O2034" i="1"/>
  <c r="N1932" i="1"/>
  <c r="N1931" i="1" l="1"/>
  <c r="P2034" i="1"/>
  <c r="Q2034" i="1" s="1"/>
  <c r="O2033" i="1"/>
  <c r="N1930" i="1" l="1"/>
  <c r="P2033" i="1"/>
  <c r="Q2033" i="1" s="1"/>
  <c r="O2032" i="1"/>
  <c r="P2032" i="1" l="1"/>
  <c r="Q2032" i="1" s="1"/>
  <c r="O2031" i="1"/>
  <c r="N1929" i="1"/>
  <c r="N1928" i="1" l="1"/>
  <c r="P2031" i="1"/>
  <c r="Q2031" i="1" s="1"/>
  <c r="O2030" i="1"/>
  <c r="P2030" i="1" l="1"/>
  <c r="Q2030" i="1" s="1"/>
  <c r="O2029" i="1"/>
  <c r="N1927" i="1"/>
  <c r="N1926" i="1" l="1"/>
  <c r="P2029" i="1"/>
  <c r="Q2029" i="1" s="1"/>
  <c r="O2028" i="1"/>
  <c r="P2028" i="1" l="1"/>
  <c r="Q2028" i="1" s="1"/>
  <c r="O2027" i="1"/>
  <c r="N1925" i="1"/>
  <c r="P2027" i="1" l="1"/>
  <c r="Q2027" i="1" s="1"/>
  <c r="O2026" i="1"/>
  <c r="N1924" i="1"/>
  <c r="N1923" i="1" l="1"/>
  <c r="P2026" i="1"/>
  <c r="Q2026" i="1" s="1"/>
  <c r="O2025" i="1"/>
  <c r="N1922" i="1" l="1"/>
  <c r="P2025" i="1"/>
  <c r="Q2025" i="1" s="1"/>
  <c r="O2024" i="1"/>
  <c r="N1921" i="1" l="1"/>
  <c r="P2024" i="1"/>
  <c r="Q2024" i="1" s="1"/>
  <c r="O2023" i="1"/>
  <c r="P2023" i="1" l="1"/>
  <c r="Q2023" i="1" s="1"/>
  <c r="O2022" i="1"/>
  <c r="N1920" i="1"/>
  <c r="N1919" i="1" l="1"/>
  <c r="P2022" i="1"/>
  <c r="Q2022" i="1" s="1"/>
  <c r="O2021" i="1"/>
  <c r="N1918" i="1" l="1"/>
  <c r="P2021" i="1"/>
  <c r="Q2021" i="1" s="1"/>
  <c r="O2020" i="1"/>
  <c r="P2020" i="1" l="1"/>
  <c r="Q2020" i="1" s="1"/>
  <c r="O2019" i="1"/>
  <c r="N1917" i="1"/>
  <c r="N1916" i="1" l="1"/>
  <c r="P2019" i="1"/>
  <c r="Q2019" i="1" s="1"/>
  <c r="O2018" i="1"/>
  <c r="N1915" i="1" l="1"/>
  <c r="P2018" i="1"/>
  <c r="Q2018" i="1" s="1"/>
  <c r="O2017" i="1"/>
  <c r="P2017" i="1" l="1"/>
  <c r="Q2017" i="1" s="1"/>
  <c r="O2016" i="1"/>
  <c r="N1914" i="1"/>
  <c r="N1913" i="1" l="1"/>
  <c r="P2016" i="1"/>
  <c r="Q2016" i="1" s="1"/>
  <c r="O2015" i="1"/>
  <c r="N1912" i="1" l="1"/>
  <c r="P2015" i="1"/>
  <c r="Q2015" i="1" s="1"/>
  <c r="O2014" i="1"/>
  <c r="P2014" i="1" l="1"/>
  <c r="Q2014" i="1" s="1"/>
  <c r="O2013" i="1"/>
  <c r="N1911" i="1"/>
  <c r="N1910" i="1" l="1"/>
  <c r="P2013" i="1"/>
  <c r="Q2013" i="1" s="1"/>
  <c r="O2012" i="1"/>
  <c r="N1909" i="1" l="1"/>
  <c r="P2012" i="1"/>
  <c r="Q2012" i="1" s="1"/>
  <c r="O2011" i="1"/>
  <c r="P2011" i="1" l="1"/>
  <c r="Q2011" i="1" s="1"/>
  <c r="O2010" i="1"/>
  <c r="N1908" i="1"/>
  <c r="N1907" i="1" l="1"/>
  <c r="P2010" i="1"/>
  <c r="Q2010" i="1" s="1"/>
  <c r="O2009" i="1"/>
  <c r="N1906" i="1" l="1"/>
  <c r="P2009" i="1"/>
  <c r="Q2009" i="1" s="1"/>
  <c r="O2008" i="1"/>
  <c r="N1905" i="1" l="1"/>
  <c r="P2008" i="1"/>
  <c r="Q2008" i="1" s="1"/>
  <c r="O2007" i="1"/>
  <c r="P2007" i="1" l="1"/>
  <c r="Q2007" i="1" s="1"/>
  <c r="O2006" i="1"/>
  <c r="N1904" i="1"/>
  <c r="N1903" i="1" l="1"/>
  <c r="P2006" i="1"/>
  <c r="Q2006" i="1" s="1"/>
  <c r="O2005" i="1"/>
  <c r="N1902" i="1" l="1"/>
  <c r="P2005" i="1"/>
  <c r="Q2005" i="1" s="1"/>
  <c r="O2004" i="1"/>
  <c r="N1901" i="1" l="1"/>
  <c r="P2004" i="1"/>
  <c r="Q2004" i="1" s="1"/>
  <c r="O2003" i="1"/>
  <c r="N1900" i="1" l="1"/>
  <c r="P2003" i="1"/>
  <c r="Q2003" i="1" s="1"/>
  <c r="O2002" i="1"/>
  <c r="N1899" i="1" l="1"/>
  <c r="P2002" i="1"/>
  <c r="Q2002" i="1" s="1"/>
  <c r="O2001" i="1"/>
  <c r="N1898" i="1" l="1"/>
  <c r="P2001" i="1"/>
  <c r="Q2001" i="1" s="1"/>
  <c r="O2000" i="1"/>
  <c r="N1897" i="1" l="1"/>
  <c r="P2000" i="1"/>
  <c r="Q2000" i="1" s="1"/>
  <c r="O1999" i="1"/>
  <c r="N1896" i="1" l="1"/>
  <c r="P1999" i="1"/>
  <c r="Q1999" i="1" s="1"/>
  <c r="O1998" i="1"/>
  <c r="P1998" i="1" l="1"/>
  <c r="Q1998" i="1" s="1"/>
  <c r="O1997" i="1"/>
  <c r="N1895" i="1"/>
  <c r="N1894" i="1" l="1"/>
  <c r="P1997" i="1"/>
  <c r="Q1997" i="1" s="1"/>
  <c r="O1996" i="1"/>
  <c r="N1893" i="1" l="1"/>
  <c r="P1996" i="1"/>
  <c r="Q1996" i="1" s="1"/>
  <c r="O1995" i="1"/>
  <c r="P1995" i="1" l="1"/>
  <c r="Q1995" i="1" s="1"/>
  <c r="O1994" i="1"/>
  <c r="N1892" i="1"/>
  <c r="N1891" i="1" l="1"/>
  <c r="P1994" i="1"/>
  <c r="Q1994" i="1" s="1"/>
  <c r="O1993" i="1"/>
  <c r="N1890" i="1" l="1"/>
  <c r="P1993" i="1"/>
  <c r="Q1993" i="1" s="1"/>
  <c r="O1992" i="1"/>
  <c r="P1992" i="1" l="1"/>
  <c r="Q1992" i="1" s="1"/>
  <c r="O1991" i="1"/>
  <c r="N1889" i="1"/>
  <c r="N1888" i="1" l="1"/>
  <c r="P1991" i="1"/>
  <c r="Q1991" i="1" s="1"/>
  <c r="O1990" i="1"/>
  <c r="N1887" i="1" l="1"/>
  <c r="P1990" i="1"/>
  <c r="Q1990" i="1" s="1"/>
  <c r="O1989" i="1"/>
  <c r="P1989" i="1" l="1"/>
  <c r="Q1989" i="1" s="1"/>
  <c r="O1988" i="1"/>
  <c r="N1886" i="1"/>
  <c r="N1885" i="1" l="1"/>
  <c r="P1988" i="1"/>
  <c r="Q1988" i="1" s="1"/>
  <c r="O1987" i="1"/>
  <c r="N1884" i="1" l="1"/>
  <c r="P1987" i="1"/>
  <c r="Q1987" i="1" s="1"/>
  <c r="O1986" i="1"/>
  <c r="P1986" i="1" l="1"/>
  <c r="Q1986" i="1" s="1"/>
  <c r="O1985" i="1"/>
  <c r="N1883" i="1"/>
  <c r="N1882" i="1" l="1"/>
  <c r="P1985" i="1"/>
  <c r="Q1985" i="1" s="1"/>
  <c r="O1984" i="1"/>
  <c r="N1881" i="1" l="1"/>
  <c r="P1984" i="1"/>
  <c r="Q1984" i="1" s="1"/>
  <c r="O1983" i="1"/>
  <c r="P1983" i="1" l="1"/>
  <c r="Q1983" i="1" s="1"/>
  <c r="O1982" i="1"/>
  <c r="N1880" i="1"/>
  <c r="N1879" i="1" l="1"/>
  <c r="P1982" i="1"/>
  <c r="Q1982" i="1" s="1"/>
  <c r="O1981" i="1"/>
  <c r="N1878" i="1" l="1"/>
  <c r="P1981" i="1"/>
  <c r="Q1981" i="1" s="1"/>
  <c r="O1980" i="1"/>
  <c r="N1877" i="1" l="1"/>
  <c r="P1980" i="1"/>
  <c r="Q1980" i="1" s="1"/>
  <c r="O1979" i="1"/>
  <c r="O1978" i="1" l="1"/>
  <c r="P1979" i="1"/>
  <c r="Q1979" i="1" s="1"/>
  <c r="N1876" i="1"/>
  <c r="P1978" i="1" l="1"/>
  <c r="Q1978" i="1" s="1"/>
  <c r="O1977" i="1"/>
  <c r="N1875" i="1"/>
  <c r="N1874" i="1" l="1"/>
  <c r="O1976" i="1"/>
  <c r="P1977" i="1"/>
  <c r="Q1977" i="1" s="1"/>
  <c r="N1873" i="1" l="1"/>
  <c r="P1976" i="1"/>
  <c r="Q1976" i="1" s="1"/>
  <c r="O1975" i="1"/>
  <c r="O1974" i="1" l="1"/>
  <c r="P1975" i="1"/>
  <c r="Q1975" i="1" s="1"/>
  <c r="N1872" i="1"/>
  <c r="N1871" i="1" l="1"/>
  <c r="O1973" i="1"/>
  <c r="P1974" i="1"/>
  <c r="Q1974" i="1" s="1"/>
  <c r="N1870" i="1" l="1"/>
  <c r="O1972" i="1"/>
  <c r="P1973" i="1"/>
  <c r="Q1973" i="1" s="1"/>
  <c r="O1971" i="1" l="1"/>
  <c r="P1972" i="1"/>
  <c r="Q1972" i="1" s="1"/>
  <c r="N1869" i="1"/>
  <c r="O1970" i="1" l="1"/>
  <c r="P1971" i="1"/>
  <c r="Q1971" i="1" s="1"/>
  <c r="N1868" i="1"/>
  <c r="P1970" i="1" l="1"/>
  <c r="Q1970" i="1" s="1"/>
  <c r="O1969" i="1"/>
  <c r="N1867" i="1"/>
  <c r="N1866" i="1" l="1"/>
  <c r="O1968" i="1"/>
  <c r="P1969" i="1"/>
  <c r="Q1969" i="1" s="1"/>
  <c r="O1967" i="1" l="1"/>
  <c r="P1968" i="1"/>
  <c r="Q1968" i="1" s="1"/>
  <c r="N1865" i="1"/>
  <c r="O1966" i="1" l="1"/>
  <c r="P1967" i="1"/>
  <c r="Q1967" i="1" s="1"/>
  <c r="N1864" i="1"/>
  <c r="O1965" i="1" l="1"/>
  <c r="P1966" i="1"/>
  <c r="Q1966" i="1" s="1"/>
  <c r="N1863" i="1"/>
  <c r="O1964" i="1" l="1"/>
  <c r="P1965" i="1"/>
  <c r="Q1965" i="1" s="1"/>
  <c r="N1862" i="1"/>
  <c r="N1861" i="1" l="1"/>
  <c r="O1963" i="1"/>
  <c r="P1964" i="1"/>
  <c r="Q1964" i="1" s="1"/>
  <c r="O1962" i="1" l="1"/>
  <c r="P1963" i="1"/>
  <c r="Q1963" i="1" s="1"/>
  <c r="N1860" i="1"/>
  <c r="N1859" i="1" l="1"/>
  <c r="P1962" i="1"/>
  <c r="Q1962" i="1" s="1"/>
  <c r="O1961" i="1"/>
  <c r="N1858" i="1" l="1"/>
  <c r="O1960" i="1"/>
  <c r="P1961" i="1"/>
  <c r="Q1961" i="1" s="1"/>
  <c r="P1960" i="1" l="1"/>
  <c r="Q1960" i="1" s="1"/>
  <c r="O1959" i="1"/>
  <c r="N1857" i="1"/>
  <c r="O1958" i="1" l="1"/>
  <c r="P1959" i="1"/>
  <c r="Q1959" i="1" s="1"/>
  <c r="N1856" i="1"/>
  <c r="O1957" i="1" l="1"/>
  <c r="P1958" i="1"/>
  <c r="Q1958" i="1" s="1"/>
  <c r="N1855" i="1"/>
  <c r="N1854" i="1" l="1"/>
  <c r="O1956" i="1"/>
  <c r="P1957" i="1"/>
  <c r="Q1957" i="1" s="1"/>
  <c r="O1955" i="1" l="1"/>
  <c r="P1956" i="1"/>
  <c r="Q1956" i="1" s="1"/>
  <c r="N1853" i="1"/>
  <c r="O1954" i="1" l="1"/>
  <c r="P1955" i="1"/>
  <c r="Q1955" i="1" s="1"/>
  <c r="N1852" i="1"/>
  <c r="N1851" i="1" l="1"/>
  <c r="P1954" i="1"/>
  <c r="Q1954" i="1" s="1"/>
  <c r="O1953" i="1"/>
  <c r="O1952" i="1" l="1"/>
  <c r="P1953" i="1"/>
  <c r="Q1953" i="1" s="1"/>
  <c r="N1850" i="1"/>
  <c r="O1951" i="1" l="1"/>
  <c r="P1952" i="1"/>
  <c r="Q1952" i="1" s="1"/>
  <c r="N1849" i="1"/>
  <c r="O1950" i="1" l="1"/>
  <c r="P1951" i="1"/>
  <c r="Q1951" i="1" s="1"/>
  <c r="N1848" i="1"/>
  <c r="O1949" i="1" l="1"/>
  <c r="P1950" i="1"/>
  <c r="Q1950" i="1" s="1"/>
  <c r="N1847" i="1"/>
  <c r="O1948" i="1" l="1"/>
  <c r="P1949" i="1"/>
  <c r="Q1949" i="1" s="1"/>
  <c r="N1846" i="1"/>
  <c r="N1845" i="1" l="1"/>
  <c r="O1947" i="1"/>
  <c r="P1948" i="1"/>
  <c r="Q1948" i="1" s="1"/>
  <c r="N1844" i="1" l="1"/>
  <c r="O1946" i="1"/>
  <c r="P1947" i="1"/>
  <c r="Q1947" i="1" s="1"/>
  <c r="P1946" i="1" l="1"/>
  <c r="Q1946" i="1" s="1"/>
  <c r="O1945" i="1"/>
  <c r="N1843" i="1"/>
  <c r="N1842" i="1" l="1"/>
  <c r="O1944" i="1"/>
  <c r="P1945" i="1"/>
  <c r="Q1945" i="1" s="1"/>
  <c r="N1841" i="1" l="1"/>
  <c r="P1944" i="1"/>
  <c r="Q1944" i="1" s="1"/>
  <c r="O1943" i="1"/>
  <c r="O1942" i="1" l="1"/>
  <c r="P1943" i="1"/>
  <c r="Q1943" i="1" s="1"/>
  <c r="N1840" i="1"/>
  <c r="N1839" i="1" l="1"/>
  <c r="O1941" i="1"/>
  <c r="P1942" i="1"/>
  <c r="Q1942" i="1" s="1"/>
  <c r="O1940" i="1" l="1"/>
  <c r="P1941" i="1"/>
  <c r="Q1941" i="1" s="1"/>
  <c r="N1838" i="1"/>
  <c r="N1837" i="1" l="1"/>
  <c r="O1939" i="1"/>
  <c r="P1940" i="1"/>
  <c r="Q1940" i="1" s="1"/>
  <c r="N1836" i="1" l="1"/>
  <c r="O1938" i="1"/>
  <c r="P1939" i="1"/>
  <c r="Q1939" i="1" s="1"/>
  <c r="N1835" i="1" l="1"/>
  <c r="P1938" i="1"/>
  <c r="Q1938" i="1" s="1"/>
  <c r="O1937" i="1"/>
  <c r="O1936" i="1" l="1"/>
  <c r="P1937" i="1"/>
  <c r="Q1937" i="1" s="1"/>
  <c r="N1834" i="1"/>
  <c r="N1833" i="1" l="1"/>
  <c r="O1935" i="1"/>
  <c r="P1936" i="1"/>
  <c r="Q1936" i="1" s="1"/>
  <c r="N1832" i="1" l="1"/>
  <c r="O1934" i="1"/>
  <c r="P1935" i="1"/>
  <c r="Q1935" i="1" s="1"/>
  <c r="N1831" i="1" l="1"/>
  <c r="O1933" i="1"/>
  <c r="P1934" i="1"/>
  <c r="Q1934" i="1" s="1"/>
  <c r="O1932" i="1" l="1"/>
  <c r="P1933" i="1"/>
  <c r="Q1933" i="1" s="1"/>
  <c r="N1830" i="1"/>
  <c r="O1931" i="1" l="1"/>
  <c r="P1932" i="1"/>
  <c r="Q1932" i="1" s="1"/>
  <c r="N1829" i="1"/>
  <c r="O1930" i="1" l="1"/>
  <c r="P1931" i="1"/>
  <c r="Q1931" i="1" s="1"/>
  <c r="N1828" i="1"/>
  <c r="P1930" i="1" l="1"/>
  <c r="Q1930" i="1" s="1"/>
  <c r="O1929" i="1"/>
  <c r="N1827" i="1"/>
  <c r="N1826" i="1" l="1"/>
  <c r="O1928" i="1"/>
  <c r="P1929" i="1"/>
  <c r="Q1929" i="1" s="1"/>
  <c r="N1825" i="1" l="1"/>
  <c r="P1928" i="1"/>
  <c r="Q1928" i="1" s="1"/>
  <c r="O1927" i="1"/>
  <c r="N1824" i="1" l="1"/>
  <c r="O1926" i="1"/>
  <c r="P1927" i="1"/>
  <c r="Q1927" i="1" s="1"/>
  <c r="N1823" i="1" l="1"/>
  <c r="O1925" i="1"/>
  <c r="P1926" i="1"/>
  <c r="Q1926" i="1" s="1"/>
  <c r="N1822" i="1" l="1"/>
  <c r="O1924" i="1"/>
  <c r="P1925" i="1"/>
  <c r="Q1925" i="1" s="1"/>
  <c r="N1821" i="1" l="1"/>
  <c r="O1923" i="1"/>
  <c r="P1924" i="1"/>
  <c r="Q1924" i="1" s="1"/>
  <c r="N1820" i="1" l="1"/>
  <c r="O1922" i="1"/>
  <c r="P1923" i="1"/>
  <c r="Q1923" i="1" s="1"/>
  <c r="N1819" i="1" l="1"/>
  <c r="P1922" i="1"/>
  <c r="Q1922" i="1" s="1"/>
  <c r="O1921" i="1"/>
  <c r="N1818" i="1" l="1"/>
  <c r="O1920" i="1"/>
  <c r="P1921" i="1"/>
  <c r="Q1921" i="1" s="1"/>
  <c r="N1817" i="1" l="1"/>
  <c r="O1919" i="1"/>
  <c r="P1920" i="1"/>
  <c r="Q1920" i="1" s="1"/>
  <c r="N1816" i="1" l="1"/>
  <c r="O1918" i="1"/>
  <c r="P1919" i="1"/>
  <c r="Q1919" i="1" s="1"/>
  <c r="N1815" i="1" l="1"/>
  <c r="O1917" i="1"/>
  <c r="P1918" i="1"/>
  <c r="Q1918" i="1" s="1"/>
  <c r="N1814" i="1" l="1"/>
  <c r="O1916" i="1"/>
  <c r="P1917" i="1"/>
  <c r="Q1917" i="1" s="1"/>
  <c r="N1813" i="1" l="1"/>
  <c r="O1915" i="1"/>
  <c r="P1916" i="1"/>
  <c r="Q1916" i="1" s="1"/>
  <c r="N1812" i="1" l="1"/>
  <c r="O1914" i="1"/>
  <c r="P1915" i="1"/>
  <c r="Q1915" i="1" s="1"/>
  <c r="N1811" i="1" l="1"/>
  <c r="P1914" i="1"/>
  <c r="Q1914" i="1" s="1"/>
  <c r="O1913" i="1"/>
  <c r="N1810" i="1" l="1"/>
  <c r="P1913" i="1"/>
  <c r="Q1913" i="1" s="1"/>
  <c r="O1912" i="1"/>
  <c r="N1809" i="1" l="1"/>
  <c r="P1912" i="1"/>
  <c r="Q1912" i="1" s="1"/>
  <c r="O1911" i="1"/>
  <c r="N1808" i="1" l="1"/>
  <c r="O1910" i="1"/>
  <c r="P1911" i="1"/>
  <c r="Q1911" i="1" s="1"/>
  <c r="N1807" i="1" l="1"/>
  <c r="O1909" i="1"/>
  <c r="P1910" i="1"/>
  <c r="Q1910" i="1" s="1"/>
  <c r="N1806" i="1" l="1"/>
  <c r="O1908" i="1"/>
  <c r="P1909" i="1"/>
  <c r="Q1909" i="1" s="1"/>
  <c r="N1805" i="1" l="1"/>
  <c r="O1907" i="1"/>
  <c r="P1908" i="1"/>
  <c r="Q1908" i="1" s="1"/>
  <c r="N1804" i="1" l="1"/>
  <c r="O1906" i="1"/>
  <c r="P1907" i="1"/>
  <c r="Q1907" i="1" s="1"/>
  <c r="N1803" i="1" l="1"/>
  <c r="P1906" i="1"/>
  <c r="Q1906" i="1" s="1"/>
  <c r="O1905" i="1"/>
  <c r="N1802" i="1" l="1"/>
  <c r="P1905" i="1"/>
  <c r="Q1905" i="1" s="1"/>
  <c r="O1904" i="1"/>
  <c r="N1801" i="1" l="1"/>
  <c r="P1904" i="1"/>
  <c r="Q1904" i="1" s="1"/>
  <c r="O1903" i="1"/>
  <c r="N1800" i="1" l="1"/>
  <c r="O1902" i="1"/>
  <c r="P1903" i="1"/>
  <c r="Q1903" i="1" s="1"/>
  <c r="N1799" i="1" l="1"/>
  <c r="O1901" i="1"/>
  <c r="P1902" i="1"/>
  <c r="Q1902" i="1" s="1"/>
  <c r="N1798" i="1" l="1"/>
  <c r="O1900" i="1"/>
  <c r="P1901" i="1"/>
  <c r="Q1901" i="1" s="1"/>
  <c r="N1797" i="1" l="1"/>
  <c r="O1899" i="1"/>
  <c r="P1900" i="1"/>
  <c r="Q1900" i="1" s="1"/>
  <c r="N1796" i="1" l="1"/>
  <c r="O1898" i="1"/>
  <c r="P1899" i="1"/>
  <c r="Q1899" i="1" s="1"/>
  <c r="N1795" i="1" l="1"/>
  <c r="P1898" i="1"/>
  <c r="Q1898" i="1" s="1"/>
  <c r="O1897" i="1"/>
  <c r="N1794" i="1" l="1"/>
  <c r="P1897" i="1"/>
  <c r="Q1897" i="1" s="1"/>
  <c r="O1896" i="1"/>
  <c r="N1793" i="1" l="1"/>
  <c r="P1896" i="1"/>
  <c r="Q1896" i="1" s="1"/>
  <c r="O1895" i="1"/>
  <c r="N1792" i="1" l="1"/>
  <c r="O1894" i="1"/>
  <c r="P1895" i="1"/>
  <c r="Q1895" i="1" s="1"/>
  <c r="N1791" i="1" l="1"/>
  <c r="O1893" i="1"/>
  <c r="P1894" i="1"/>
  <c r="Q1894" i="1" s="1"/>
  <c r="N1790" i="1" l="1"/>
  <c r="O1892" i="1"/>
  <c r="P1893" i="1"/>
  <c r="Q1893" i="1" s="1"/>
  <c r="N1789" i="1" l="1"/>
  <c r="O1891" i="1"/>
  <c r="P1892" i="1"/>
  <c r="Q1892" i="1" s="1"/>
  <c r="N1788" i="1" l="1"/>
  <c r="O1890" i="1"/>
  <c r="P1891" i="1"/>
  <c r="Q1891" i="1" s="1"/>
  <c r="N1787" i="1" l="1"/>
  <c r="P1890" i="1"/>
  <c r="Q1890" i="1" s="1"/>
  <c r="O1889" i="1"/>
  <c r="N1786" i="1" l="1"/>
  <c r="P1889" i="1"/>
  <c r="Q1889" i="1" s="1"/>
  <c r="O1888" i="1"/>
  <c r="N1785" i="1" l="1"/>
  <c r="P1888" i="1"/>
  <c r="Q1888" i="1" s="1"/>
  <c r="O1887" i="1"/>
  <c r="N1784" i="1" l="1"/>
  <c r="O1886" i="1"/>
  <c r="P1887" i="1"/>
  <c r="Q1887" i="1" s="1"/>
  <c r="N1783" i="1" l="1"/>
  <c r="O1885" i="1"/>
  <c r="P1886" i="1"/>
  <c r="Q1886" i="1" s="1"/>
  <c r="N1782" i="1" l="1"/>
  <c r="O1884" i="1"/>
  <c r="P1885" i="1"/>
  <c r="Q1885" i="1" s="1"/>
  <c r="O1883" i="1" l="1"/>
  <c r="P1884" i="1"/>
  <c r="Q1884" i="1" s="1"/>
  <c r="N1781" i="1"/>
  <c r="O1882" i="1" l="1"/>
  <c r="P1883" i="1"/>
  <c r="Q1883" i="1" s="1"/>
  <c r="N1780" i="1"/>
  <c r="P1882" i="1" l="1"/>
  <c r="Q1882" i="1" s="1"/>
  <c r="O1881" i="1"/>
  <c r="N1779" i="1"/>
  <c r="N1778" i="1" l="1"/>
  <c r="P1881" i="1"/>
  <c r="Q1881" i="1" s="1"/>
  <c r="O1880" i="1"/>
  <c r="N1777" i="1" l="1"/>
  <c r="P1880" i="1"/>
  <c r="Q1880" i="1" s="1"/>
  <c r="O1879" i="1"/>
  <c r="N1776" i="1" l="1"/>
  <c r="O1878" i="1"/>
  <c r="P1879" i="1"/>
  <c r="Q1879" i="1" s="1"/>
  <c r="O1877" i="1" l="1"/>
  <c r="P1878" i="1"/>
  <c r="Q1878" i="1" s="1"/>
  <c r="N1775" i="1"/>
  <c r="O1876" i="1" l="1"/>
  <c r="P1877" i="1"/>
  <c r="Q1877" i="1" s="1"/>
  <c r="N1774" i="1"/>
  <c r="N1773" i="1" l="1"/>
  <c r="O1875" i="1"/>
  <c r="P1876" i="1"/>
  <c r="Q1876" i="1" s="1"/>
  <c r="O1874" i="1" l="1"/>
  <c r="P1875" i="1"/>
  <c r="Q1875" i="1" s="1"/>
  <c r="N1772" i="1"/>
  <c r="P1874" i="1" l="1"/>
  <c r="Q1874" i="1" s="1"/>
  <c r="O1873" i="1"/>
  <c r="N1771" i="1"/>
  <c r="N1770" i="1" l="1"/>
  <c r="P1873" i="1"/>
  <c r="Q1873" i="1" s="1"/>
  <c r="O1872" i="1"/>
  <c r="N1769" i="1" l="1"/>
  <c r="P1872" i="1"/>
  <c r="Q1872" i="1" s="1"/>
  <c r="O1871" i="1"/>
  <c r="N1768" i="1" l="1"/>
  <c r="O1870" i="1"/>
  <c r="P1871" i="1"/>
  <c r="Q1871" i="1" s="1"/>
  <c r="O1869" i="1" l="1"/>
  <c r="P1870" i="1"/>
  <c r="Q1870" i="1" s="1"/>
  <c r="N1767" i="1"/>
  <c r="O1868" i="1" l="1"/>
  <c r="P1869" i="1"/>
  <c r="Q1869" i="1" s="1"/>
  <c r="N1766" i="1"/>
  <c r="N1765" i="1" l="1"/>
  <c r="O1867" i="1"/>
  <c r="P1868" i="1"/>
  <c r="Q1868" i="1" s="1"/>
  <c r="O1866" i="1" l="1"/>
  <c r="P1867" i="1"/>
  <c r="Q1867" i="1" s="1"/>
  <c r="N1764" i="1"/>
  <c r="P1866" i="1" l="1"/>
  <c r="Q1866" i="1" s="1"/>
  <c r="O1865" i="1"/>
  <c r="N1763" i="1"/>
  <c r="N1762" i="1" l="1"/>
  <c r="P1865" i="1"/>
  <c r="Q1865" i="1" s="1"/>
  <c r="O1864" i="1"/>
  <c r="N1761" i="1" l="1"/>
  <c r="P1864" i="1"/>
  <c r="Q1864" i="1" s="1"/>
  <c r="O1863" i="1"/>
  <c r="O1862" i="1" l="1"/>
  <c r="P1863" i="1"/>
  <c r="Q1863" i="1" s="1"/>
  <c r="N1760" i="1"/>
  <c r="N1759" i="1" l="1"/>
  <c r="O1861" i="1"/>
  <c r="P1862" i="1"/>
  <c r="Q1862" i="1" s="1"/>
  <c r="O1860" i="1" l="1"/>
  <c r="P1861" i="1"/>
  <c r="Q1861" i="1" s="1"/>
  <c r="N1758" i="1"/>
  <c r="N1757" i="1" l="1"/>
  <c r="P1860" i="1"/>
  <c r="Q1860" i="1" s="1"/>
  <c r="O1859" i="1"/>
  <c r="O1858" i="1" l="1"/>
  <c r="P1859" i="1"/>
  <c r="Q1859" i="1" s="1"/>
  <c r="N1756" i="1"/>
  <c r="N1755" i="1" l="1"/>
  <c r="P1858" i="1"/>
  <c r="Q1858" i="1" s="1"/>
  <c r="O1857" i="1"/>
  <c r="O1856" i="1" l="1"/>
  <c r="P1857" i="1"/>
  <c r="Q1857" i="1" s="1"/>
  <c r="N1754" i="1"/>
  <c r="N1753" i="1" l="1"/>
  <c r="O1855" i="1"/>
  <c r="P1856" i="1"/>
  <c r="Q1856" i="1" s="1"/>
  <c r="O1854" i="1" l="1"/>
  <c r="P1855" i="1"/>
  <c r="Q1855" i="1" s="1"/>
  <c r="N1752" i="1"/>
  <c r="N1751" i="1" l="1"/>
  <c r="O1853" i="1"/>
  <c r="P1854" i="1"/>
  <c r="Q1854" i="1" s="1"/>
  <c r="O1852" i="1" l="1"/>
  <c r="P1853" i="1"/>
  <c r="Q1853" i="1" s="1"/>
  <c r="N1750" i="1"/>
  <c r="N1749" i="1" l="1"/>
  <c r="P1852" i="1"/>
  <c r="Q1852" i="1" s="1"/>
  <c r="O1851" i="1"/>
  <c r="O1850" i="1" l="1"/>
  <c r="P1851" i="1"/>
  <c r="Q1851" i="1" s="1"/>
  <c r="N1748" i="1"/>
  <c r="N1747" i="1" l="1"/>
  <c r="P1850" i="1"/>
  <c r="Q1850" i="1" s="1"/>
  <c r="O1849" i="1"/>
  <c r="O1848" i="1" l="1"/>
  <c r="P1849" i="1"/>
  <c r="Q1849" i="1" s="1"/>
  <c r="N1746" i="1"/>
  <c r="N1745" i="1" l="1"/>
  <c r="O1847" i="1"/>
  <c r="P1848" i="1"/>
  <c r="Q1848" i="1" s="1"/>
  <c r="O1846" i="1" l="1"/>
  <c r="P1847" i="1"/>
  <c r="Q1847" i="1" s="1"/>
  <c r="N1744" i="1"/>
  <c r="N1743" i="1" l="1"/>
  <c r="O1845" i="1"/>
  <c r="P1846" i="1"/>
  <c r="Q1846" i="1" s="1"/>
  <c r="O1844" i="1" l="1"/>
  <c r="P1845" i="1"/>
  <c r="Q1845" i="1" s="1"/>
  <c r="N1742" i="1"/>
  <c r="N1741" i="1" l="1"/>
  <c r="P1844" i="1"/>
  <c r="Q1844" i="1" s="1"/>
  <c r="O1843" i="1"/>
  <c r="O1842" i="1" l="1"/>
  <c r="P1843" i="1"/>
  <c r="Q1843" i="1" s="1"/>
  <c r="N1740" i="1"/>
  <c r="N1739" i="1" l="1"/>
  <c r="P1842" i="1"/>
  <c r="Q1842" i="1" s="1"/>
  <c r="O1841" i="1"/>
  <c r="O1840" i="1" l="1"/>
  <c r="P1841" i="1"/>
  <c r="Q1841" i="1" s="1"/>
  <c r="N1738" i="1"/>
  <c r="N1737" i="1" l="1"/>
  <c r="O1839" i="1"/>
  <c r="P1840" i="1"/>
  <c r="Q1840" i="1" s="1"/>
  <c r="O1838" i="1" l="1"/>
  <c r="P1839" i="1"/>
  <c r="Q1839" i="1" s="1"/>
  <c r="N1736" i="1"/>
  <c r="N1735" i="1" l="1"/>
  <c r="O1837" i="1"/>
  <c r="P1838" i="1"/>
  <c r="Q1838" i="1" s="1"/>
  <c r="O1836" i="1" l="1"/>
  <c r="P1837" i="1"/>
  <c r="Q1837" i="1" s="1"/>
  <c r="N1734" i="1"/>
  <c r="N1733" i="1" l="1"/>
  <c r="P1836" i="1"/>
  <c r="Q1836" i="1" s="1"/>
  <c r="O1835" i="1"/>
  <c r="N1732" i="1" l="1"/>
  <c r="O1834" i="1"/>
  <c r="P1835" i="1"/>
  <c r="Q1835" i="1" s="1"/>
  <c r="N1731" i="1" l="1"/>
  <c r="P1834" i="1"/>
  <c r="Q1834" i="1" s="1"/>
  <c r="O1833" i="1"/>
  <c r="N1730" i="1" l="1"/>
  <c r="O1832" i="1"/>
  <c r="P1833" i="1"/>
  <c r="Q1833" i="1" s="1"/>
  <c r="N1729" i="1" l="1"/>
  <c r="O1831" i="1"/>
  <c r="P1832" i="1"/>
  <c r="Q1832" i="1" s="1"/>
  <c r="P1831" i="1" l="1"/>
  <c r="Q1831" i="1" s="1"/>
  <c r="O1830" i="1"/>
  <c r="N1728" i="1"/>
  <c r="P1830" i="1" l="1"/>
  <c r="Q1830" i="1" s="1"/>
  <c r="O1829" i="1"/>
  <c r="N1727" i="1"/>
  <c r="P1829" i="1" l="1"/>
  <c r="Q1829" i="1" s="1"/>
  <c r="O1828" i="1"/>
  <c r="N1726" i="1"/>
  <c r="P1828" i="1" l="1"/>
  <c r="Q1828" i="1" s="1"/>
  <c r="O1827" i="1"/>
  <c r="N1725" i="1"/>
  <c r="P1827" i="1" l="1"/>
  <c r="Q1827" i="1" s="1"/>
  <c r="O1826" i="1"/>
  <c r="N1724" i="1"/>
  <c r="P1826" i="1" l="1"/>
  <c r="Q1826" i="1" s="1"/>
  <c r="O1825" i="1"/>
  <c r="N1723" i="1"/>
  <c r="P1825" i="1" l="1"/>
  <c r="Q1825" i="1" s="1"/>
  <c r="O1824" i="1"/>
  <c r="N1722" i="1"/>
  <c r="P1824" i="1" l="1"/>
  <c r="Q1824" i="1" s="1"/>
  <c r="O1823" i="1"/>
  <c r="N1721" i="1"/>
  <c r="P1823" i="1" l="1"/>
  <c r="Q1823" i="1" s="1"/>
  <c r="O1822" i="1"/>
  <c r="N1720" i="1"/>
  <c r="N1719" i="1" l="1"/>
  <c r="P1822" i="1"/>
  <c r="Q1822" i="1" s="1"/>
  <c r="O1821" i="1"/>
  <c r="N1718" i="1" l="1"/>
  <c r="P1821" i="1"/>
  <c r="Q1821" i="1" s="1"/>
  <c r="O1820" i="1"/>
  <c r="P1820" i="1" l="1"/>
  <c r="Q1820" i="1" s="1"/>
  <c r="O1819" i="1"/>
  <c r="N1717" i="1"/>
  <c r="N1716" i="1" l="1"/>
  <c r="P1819" i="1"/>
  <c r="Q1819" i="1" s="1"/>
  <c r="O1818" i="1"/>
  <c r="P1818" i="1" l="1"/>
  <c r="Q1818" i="1" s="1"/>
  <c r="O1817" i="1"/>
  <c r="N1715" i="1"/>
  <c r="N1714" i="1" l="1"/>
  <c r="P1817" i="1"/>
  <c r="Q1817" i="1" s="1"/>
  <c r="O1816" i="1"/>
  <c r="P1816" i="1" l="1"/>
  <c r="Q1816" i="1" s="1"/>
  <c r="O1815" i="1"/>
  <c r="N1713" i="1"/>
  <c r="N1712" i="1" l="1"/>
  <c r="P1815" i="1"/>
  <c r="Q1815" i="1" s="1"/>
  <c r="O1814" i="1"/>
  <c r="P1814" i="1" l="1"/>
  <c r="Q1814" i="1" s="1"/>
  <c r="O1813" i="1"/>
  <c r="N1711" i="1"/>
  <c r="N1710" i="1" l="1"/>
  <c r="P1813" i="1"/>
  <c r="Q1813" i="1" s="1"/>
  <c r="O1812" i="1"/>
  <c r="N1709" i="1" l="1"/>
  <c r="P1812" i="1"/>
  <c r="Q1812" i="1" s="1"/>
  <c r="O1811" i="1"/>
  <c r="P1811" i="1" l="1"/>
  <c r="Q1811" i="1" s="1"/>
  <c r="O1810" i="1"/>
  <c r="N1708" i="1"/>
  <c r="N1707" i="1" l="1"/>
  <c r="P1810" i="1"/>
  <c r="Q1810" i="1" s="1"/>
  <c r="O1809" i="1"/>
  <c r="N1706" i="1" l="1"/>
  <c r="P1809" i="1"/>
  <c r="Q1809" i="1" s="1"/>
  <c r="O1808" i="1"/>
  <c r="N1705" i="1" l="1"/>
  <c r="P1808" i="1"/>
  <c r="Q1808" i="1" s="1"/>
  <c r="O1807" i="1"/>
  <c r="P1807" i="1" l="1"/>
  <c r="Q1807" i="1" s="1"/>
  <c r="O1806" i="1"/>
  <c r="N1704" i="1"/>
  <c r="N1703" i="1" l="1"/>
  <c r="P1806" i="1"/>
  <c r="Q1806" i="1" s="1"/>
  <c r="O1805" i="1"/>
  <c r="P1805" i="1" l="1"/>
  <c r="Q1805" i="1" s="1"/>
  <c r="O1804" i="1"/>
  <c r="N1702" i="1"/>
  <c r="P1804" i="1" l="1"/>
  <c r="Q1804" i="1" s="1"/>
  <c r="O1803" i="1"/>
  <c r="N1701" i="1"/>
  <c r="O1802" i="1" l="1"/>
  <c r="P1803" i="1"/>
  <c r="Q1803" i="1" s="1"/>
  <c r="N1700" i="1"/>
  <c r="N1699" i="1" l="1"/>
  <c r="P1802" i="1"/>
  <c r="Q1802" i="1" s="1"/>
  <c r="O1801" i="1"/>
  <c r="O1800" i="1" l="1"/>
  <c r="P1801" i="1"/>
  <c r="Q1801" i="1" s="1"/>
  <c r="N1698" i="1"/>
  <c r="N1697" i="1" l="1"/>
  <c r="N1696" i="1" s="1"/>
  <c r="N1695" i="1" s="1"/>
  <c r="P1800" i="1"/>
  <c r="Q1800" i="1" s="1"/>
  <c r="O1799" i="1"/>
  <c r="N1694" i="1" l="1"/>
  <c r="N1693" i="1" s="1"/>
  <c r="O1798" i="1"/>
  <c r="P1799" i="1"/>
  <c r="Q1799" i="1" s="1"/>
  <c r="N1692" i="1" l="1"/>
  <c r="N1691" i="1" s="1"/>
  <c r="N1690" i="1" s="1"/>
  <c r="N1689" i="1" s="1"/>
  <c r="O1797" i="1"/>
  <c r="P1798" i="1"/>
  <c r="Q1798" i="1" s="1"/>
  <c r="N1688" i="1" l="1"/>
  <c r="N1687" i="1" s="1"/>
  <c r="N1686" i="1" s="1"/>
  <c r="O1796" i="1"/>
  <c r="P1797" i="1"/>
  <c r="Q1797" i="1" s="1"/>
  <c r="N1685" i="1" l="1"/>
  <c r="O1795" i="1"/>
  <c r="P1796" i="1"/>
  <c r="Q1796" i="1" s="1"/>
  <c r="N1684" i="1" l="1"/>
  <c r="O1794" i="1"/>
  <c r="P1795" i="1"/>
  <c r="Q1795" i="1" s="1"/>
  <c r="N1683" i="1" l="1"/>
  <c r="N1682" i="1" s="1"/>
  <c r="P1794" i="1"/>
  <c r="Q1794" i="1" s="1"/>
  <c r="O1793" i="1"/>
  <c r="N1681" i="1" l="1"/>
  <c r="N1680" i="1" s="1"/>
  <c r="N1679" i="1" s="1"/>
  <c r="O1792" i="1"/>
  <c r="P1793" i="1"/>
  <c r="Q1793" i="1" s="1"/>
  <c r="N1678" i="1" l="1"/>
  <c r="N1677" i="1" s="1"/>
  <c r="P1792" i="1"/>
  <c r="Q1792" i="1" s="1"/>
  <c r="O1791" i="1"/>
  <c r="N1676" i="1" l="1"/>
  <c r="N1675" i="1" s="1"/>
  <c r="O1790" i="1"/>
  <c r="P1791" i="1"/>
  <c r="Q1791" i="1" s="1"/>
  <c r="N1674" i="1" l="1"/>
  <c r="N1673" i="1" s="1"/>
  <c r="O1789" i="1"/>
  <c r="P1790" i="1"/>
  <c r="Q1790" i="1" s="1"/>
  <c r="N1672" i="1" l="1"/>
  <c r="N1671" i="1" s="1"/>
  <c r="O1788" i="1"/>
  <c r="P1789" i="1"/>
  <c r="Q1789" i="1" s="1"/>
  <c r="N1670" i="1" l="1"/>
  <c r="N1669" i="1" s="1"/>
  <c r="N1668" i="1" s="1"/>
  <c r="N1667" i="1" s="1"/>
  <c r="O1787" i="1"/>
  <c r="P1788" i="1"/>
  <c r="Q1788" i="1" s="1"/>
  <c r="N1666" i="1" l="1"/>
  <c r="O1786" i="1"/>
  <c r="P1787" i="1"/>
  <c r="Q1787" i="1" s="1"/>
  <c r="N1665" i="1" l="1"/>
  <c r="N1664" i="1" s="1"/>
  <c r="N1663" i="1" s="1"/>
  <c r="N1662" i="1" s="1"/>
  <c r="P1786" i="1"/>
  <c r="Q1786" i="1" s="1"/>
  <c r="O1785" i="1"/>
  <c r="N1661" i="1" l="1"/>
  <c r="O1784" i="1"/>
  <c r="P1785" i="1"/>
  <c r="Q1785" i="1" s="1"/>
  <c r="N1660" i="1" l="1"/>
  <c r="N1659" i="1" s="1"/>
  <c r="P1784" i="1"/>
  <c r="Q1784" i="1" s="1"/>
  <c r="O1783" i="1"/>
  <c r="N1658" i="1" l="1"/>
  <c r="N1657" i="1" s="1"/>
  <c r="O1782" i="1"/>
  <c r="P1783" i="1"/>
  <c r="Q1783" i="1" s="1"/>
  <c r="N1656" i="1" l="1"/>
  <c r="N1655" i="1" s="1"/>
  <c r="O1781" i="1"/>
  <c r="P1782" i="1"/>
  <c r="Q1782" i="1" s="1"/>
  <c r="N1654" i="1" l="1"/>
  <c r="P1781" i="1"/>
  <c r="Q1781" i="1" s="1"/>
  <c r="O1780" i="1"/>
  <c r="N1653" i="1" l="1"/>
  <c r="N1652" i="1" s="1"/>
  <c r="N1651" i="1" s="1"/>
  <c r="N1650" i="1" s="1"/>
  <c r="P1780" i="1"/>
  <c r="Q1780" i="1" s="1"/>
  <c r="O1779" i="1"/>
  <c r="N1649" i="1" l="1"/>
  <c r="P1779" i="1"/>
  <c r="Q1779" i="1" s="1"/>
  <c r="O1778" i="1"/>
  <c r="N1648" i="1" l="1"/>
  <c r="P1778" i="1"/>
  <c r="Q1778" i="1" s="1"/>
  <c r="O1777" i="1"/>
  <c r="N1647" i="1" l="1"/>
  <c r="P1777" i="1"/>
  <c r="Q1777" i="1" s="1"/>
  <c r="O1776" i="1"/>
  <c r="N1646" i="1" l="1"/>
  <c r="N1645" i="1" s="1"/>
  <c r="P1776" i="1"/>
  <c r="Q1776" i="1" s="1"/>
  <c r="O1775" i="1"/>
  <c r="N1644" i="1" l="1"/>
  <c r="N1643" i="1" s="1"/>
  <c r="P1775" i="1"/>
  <c r="Q1775" i="1" s="1"/>
  <c r="O1774" i="1"/>
  <c r="N1642" i="1" l="1"/>
  <c r="N1641" i="1" s="1"/>
  <c r="P1774" i="1"/>
  <c r="Q1774" i="1" s="1"/>
  <c r="O1773" i="1"/>
  <c r="N1640" i="1" l="1"/>
  <c r="N1639" i="1" s="1"/>
  <c r="N1638" i="1" s="1"/>
  <c r="N1637" i="1" s="1"/>
  <c r="N1636" i="1" s="1"/>
  <c r="N1635" i="1" s="1"/>
  <c r="P1773" i="1"/>
  <c r="Q1773" i="1" s="1"/>
  <c r="O1772" i="1"/>
  <c r="N1634" i="1" l="1"/>
  <c r="P1772" i="1"/>
  <c r="Q1772" i="1" s="1"/>
  <c r="O1771" i="1"/>
  <c r="N1633" i="1" l="1"/>
  <c r="P1771" i="1"/>
  <c r="Q1771" i="1" s="1"/>
  <c r="O1770" i="1"/>
  <c r="N1632" i="1" l="1"/>
  <c r="P1770" i="1"/>
  <c r="Q1770" i="1" s="1"/>
  <c r="O1769" i="1"/>
  <c r="N1631" i="1" l="1"/>
  <c r="P1769" i="1"/>
  <c r="Q1769" i="1" s="1"/>
  <c r="O1768" i="1"/>
  <c r="N1630" i="1" l="1"/>
  <c r="P1768" i="1"/>
  <c r="Q1768" i="1" s="1"/>
  <c r="O1767" i="1"/>
  <c r="N1629" i="1" l="1"/>
  <c r="N1628" i="1" s="1"/>
  <c r="N1627" i="1" s="1"/>
  <c r="N1626" i="1" s="1"/>
  <c r="N1625" i="1" s="1"/>
  <c r="N1624" i="1" s="1"/>
  <c r="N1623" i="1" s="1"/>
  <c r="N1622" i="1" s="1"/>
  <c r="P1767" i="1"/>
  <c r="Q1767" i="1" s="1"/>
  <c r="O1766" i="1"/>
  <c r="N1621" i="1" l="1"/>
  <c r="N1620" i="1" s="1"/>
  <c r="P1766" i="1"/>
  <c r="Q1766" i="1" s="1"/>
  <c r="O1765" i="1"/>
  <c r="N1619" i="1" l="1"/>
  <c r="P1765" i="1"/>
  <c r="Q1765" i="1" s="1"/>
  <c r="O1764" i="1"/>
  <c r="N1618" i="1" l="1"/>
  <c r="N1617" i="1" s="1"/>
  <c r="P1764" i="1"/>
  <c r="Q1764" i="1" s="1"/>
  <c r="O1763" i="1"/>
  <c r="N1616" i="1" l="1"/>
  <c r="N1615" i="1" s="1"/>
  <c r="P1763" i="1"/>
  <c r="Q1763" i="1" s="1"/>
  <c r="O1762" i="1"/>
  <c r="N1614" i="1" l="1"/>
  <c r="N1613" i="1" s="1"/>
  <c r="P1762" i="1"/>
  <c r="Q1762" i="1" s="1"/>
  <c r="O1761" i="1"/>
  <c r="N1612" i="1" l="1"/>
  <c r="P1761" i="1"/>
  <c r="Q1761" i="1" s="1"/>
  <c r="O1760" i="1"/>
  <c r="N1611" i="1" l="1"/>
  <c r="P1760" i="1"/>
  <c r="Q1760" i="1" s="1"/>
  <c r="O1759" i="1"/>
  <c r="N1610" i="1" l="1"/>
  <c r="P1759" i="1"/>
  <c r="Q1759" i="1" s="1"/>
  <c r="O1758" i="1"/>
  <c r="N1609" i="1" l="1"/>
  <c r="P1758" i="1"/>
  <c r="Q1758" i="1" s="1"/>
  <c r="O1757" i="1"/>
  <c r="N1608" i="1" l="1"/>
  <c r="P1757" i="1"/>
  <c r="Q1757" i="1" s="1"/>
  <c r="O1756" i="1"/>
  <c r="N1607" i="1" l="1"/>
  <c r="N1606" i="1" s="1"/>
  <c r="P1756" i="1"/>
  <c r="Q1756" i="1" s="1"/>
  <c r="O1755" i="1"/>
  <c r="N1605" i="1" l="1"/>
  <c r="N1604" i="1" s="1"/>
  <c r="P1755" i="1"/>
  <c r="Q1755" i="1" s="1"/>
  <c r="O1754" i="1"/>
  <c r="N1603" i="1" l="1"/>
  <c r="P1754" i="1"/>
  <c r="Q1754" i="1" s="1"/>
  <c r="O1753" i="1"/>
  <c r="N1602" i="1" l="1"/>
  <c r="P1753" i="1"/>
  <c r="Q1753" i="1" s="1"/>
  <c r="O1752" i="1"/>
  <c r="N1601" i="1" l="1"/>
  <c r="N1600" i="1" s="1"/>
  <c r="N1599" i="1" s="1"/>
  <c r="N1598" i="1" s="1"/>
  <c r="N1597" i="1" s="1"/>
  <c r="N1596" i="1" s="1"/>
  <c r="P1752" i="1"/>
  <c r="Q1752" i="1" s="1"/>
  <c r="O1751" i="1"/>
  <c r="N1595" i="1" l="1"/>
  <c r="P1751" i="1"/>
  <c r="Q1751" i="1" s="1"/>
  <c r="O1750" i="1"/>
  <c r="N1594" i="1" l="1"/>
  <c r="N1593" i="1" s="1"/>
  <c r="P1750" i="1"/>
  <c r="Q1750" i="1" s="1"/>
  <c r="O1749" i="1"/>
  <c r="N1592" i="1" l="1"/>
  <c r="N1591" i="1" s="1"/>
  <c r="P1749" i="1"/>
  <c r="Q1749" i="1" s="1"/>
  <c r="O1748" i="1"/>
  <c r="N1590" i="1" l="1"/>
  <c r="N1589" i="1" s="1"/>
  <c r="P1748" i="1"/>
  <c r="Q1748" i="1" s="1"/>
  <c r="O1747" i="1"/>
  <c r="N1588" i="1" l="1"/>
  <c r="P1747" i="1"/>
  <c r="Q1747" i="1" s="1"/>
  <c r="O1746" i="1"/>
  <c r="N1587" i="1" l="1"/>
  <c r="P1746" i="1"/>
  <c r="Q1746" i="1" s="1"/>
  <c r="O1745" i="1"/>
  <c r="N1586" i="1" l="1"/>
  <c r="N1585" i="1" s="1"/>
  <c r="P1745" i="1"/>
  <c r="Q1745" i="1" s="1"/>
  <c r="O1744" i="1"/>
  <c r="N1584" i="1" l="1"/>
  <c r="N1583" i="1" s="1"/>
  <c r="P1744" i="1"/>
  <c r="Q1744" i="1" s="1"/>
  <c r="O1743" i="1"/>
  <c r="N1582" i="1" l="1"/>
  <c r="N1581" i="1" s="1"/>
  <c r="P1743" i="1"/>
  <c r="Q1743" i="1" s="1"/>
  <c r="O1742" i="1"/>
  <c r="N1580" i="1" l="1"/>
  <c r="N1579" i="1" s="1"/>
  <c r="P1742" i="1"/>
  <c r="Q1742" i="1" s="1"/>
  <c r="O1741" i="1"/>
  <c r="N1578" i="1" l="1"/>
  <c r="N1577" i="1" s="1"/>
  <c r="P1741" i="1"/>
  <c r="Q1741" i="1" s="1"/>
  <c r="O1740" i="1"/>
  <c r="N1576" i="1" l="1"/>
  <c r="P1740" i="1"/>
  <c r="Q1740" i="1" s="1"/>
  <c r="O1739" i="1"/>
  <c r="N1575" i="1" l="1"/>
  <c r="N1574" i="1" s="1"/>
  <c r="P1739" i="1"/>
  <c r="Q1739" i="1" s="1"/>
  <c r="O1738" i="1"/>
  <c r="N1573" i="1" l="1"/>
  <c r="N1572" i="1" s="1"/>
  <c r="N1571" i="1" s="1"/>
  <c r="N1570" i="1" s="1"/>
  <c r="N1569" i="1" s="1"/>
  <c r="N1568" i="1" s="1"/>
  <c r="P1738" i="1"/>
  <c r="Q1738" i="1" s="1"/>
  <c r="O1737" i="1"/>
  <c r="N1567" i="1" l="1"/>
  <c r="P1737" i="1"/>
  <c r="Q1737" i="1" s="1"/>
  <c r="O1736" i="1"/>
  <c r="N1566" i="1" l="1"/>
  <c r="N1565" i="1" s="1"/>
  <c r="N1564" i="1" s="1"/>
  <c r="N1563" i="1" s="1"/>
  <c r="P1736" i="1"/>
  <c r="Q1736" i="1" s="1"/>
  <c r="O1735" i="1"/>
  <c r="N1562" i="1" l="1"/>
  <c r="N1561" i="1" s="1"/>
  <c r="N1560" i="1" s="1"/>
  <c r="P1735" i="1"/>
  <c r="Q1735" i="1" s="1"/>
  <c r="O1734" i="1"/>
  <c r="N1559" i="1" l="1"/>
  <c r="N1558" i="1" s="1"/>
  <c r="P1734" i="1"/>
  <c r="Q1734" i="1" s="1"/>
  <c r="O1733" i="1"/>
  <c r="N1557" i="1" l="1"/>
  <c r="N1556" i="1" s="1"/>
  <c r="P1733" i="1"/>
  <c r="Q1733" i="1" s="1"/>
  <c r="O1732" i="1"/>
  <c r="N1555" i="1" l="1"/>
  <c r="P1732" i="1"/>
  <c r="Q1732" i="1" s="1"/>
  <c r="O1731" i="1"/>
  <c r="N1554" i="1" l="1"/>
  <c r="N1553" i="1" s="1"/>
  <c r="P1731" i="1"/>
  <c r="Q1731" i="1" s="1"/>
  <c r="O1730" i="1"/>
  <c r="N1552" i="1" l="1"/>
  <c r="N1551" i="1" s="1"/>
  <c r="N1550" i="1" s="1"/>
  <c r="N1549" i="1" s="1"/>
  <c r="N1548" i="1" s="1"/>
  <c r="P1730" i="1"/>
  <c r="Q1730" i="1" s="1"/>
  <c r="O1729" i="1"/>
  <c r="N1547" i="1" l="1"/>
  <c r="P1729" i="1"/>
  <c r="Q1729" i="1" s="1"/>
  <c r="O1728" i="1"/>
  <c r="N1546" i="1" l="1"/>
  <c r="P1728" i="1"/>
  <c r="Q1728" i="1" s="1"/>
  <c r="O1727" i="1"/>
  <c r="N1545" i="1" l="1"/>
  <c r="N1544" i="1" s="1"/>
  <c r="N1543" i="1" s="1"/>
  <c r="P1727" i="1"/>
  <c r="Q1727" i="1" s="1"/>
  <c r="O1726" i="1"/>
  <c r="N1542" i="1" l="1"/>
  <c r="P1726" i="1"/>
  <c r="Q1726" i="1" s="1"/>
  <c r="O1725" i="1"/>
  <c r="N1541" i="1" l="1"/>
  <c r="N1540" i="1" s="1"/>
  <c r="N1539" i="1" s="1"/>
  <c r="N1538" i="1" s="1"/>
  <c r="N1537" i="1" s="1"/>
  <c r="N1536" i="1" s="1"/>
  <c r="N1535" i="1" s="1"/>
  <c r="P1725" i="1"/>
  <c r="Q1725" i="1" s="1"/>
  <c r="O1724" i="1"/>
  <c r="N1534" i="1" l="1"/>
  <c r="N1533" i="1" s="1"/>
  <c r="N1532" i="1" s="1"/>
  <c r="N1531" i="1" s="1"/>
  <c r="N1530" i="1" s="1"/>
  <c r="N1529" i="1" s="1"/>
  <c r="P1724" i="1"/>
  <c r="Q1724" i="1" s="1"/>
  <c r="O1723" i="1"/>
  <c r="N1528" i="1" l="1"/>
  <c r="P1723" i="1"/>
  <c r="Q1723" i="1" s="1"/>
  <c r="O1722" i="1"/>
  <c r="N1527" i="1" l="1"/>
  <c r="N1526" i="1" s="1"/>
  <c r="N1525" i="1" s="1"/>
  <c r="N1524" i="1" s="1"/>
  <c r="N1523" i="1" s="1"/>
  <c r="N1522" i="1" s="1"/>
  <c r="N1521" i="1" s="1"/>
  <c r="P1722" i="1"/>
  <c r="Q1722" i="1" s="1"/>
  <c r="O1721" i="1"/>
  <c r="N1520" i="1" l="1"/>
  <c r="P1721" i="1"/>
  <c r="Q1721" i="1" s="1"/>
  <c r="O1720" i="1"/>
  <c r="N1519" i="1" l="1"/>
  <c r="P1720" i="1"/>
  <c r="Q1720" i="1" s="1"/>
  <c r="O1719" i="1"/>
  <c r="N1518" i="1" l="1"/>
  <c r="N1517" i="1" s="1"/>
  <c r="N1516" i="1" s="1"/>
  <c r="N1515" i="1" s="1"/>
  <c r="P1719" i="1"/>
  <c r="Q1719" i="1" s="1"/>
  <c r="O1718" i="1"/>
  <c r="N1514" i="1" l="1"/>
  <c r="N1513" i="1" s="1"/>
  <c r="N1512" i="1" s="1"/>
  <c r="N1511" i="1" s="1"/>
  <c r="N1510" i="1" s="1"/>
  <c r="N1509" i="1" s="1"/>
  <c r="N1508" i="1" s="1"/>
  <c r="P1718" i="1"/>
  <c r="Q1718" i="1" s="1"/>
  <c r="O1717" i="1"/>
  <c r="N1507" i="1" l="1"/>
  <c r="P1717" i="1"/>
  <c r="Q1717" i="1" s="1"/>
  <c r="O1716" i="1"/>
  <c r="N1506" i="1" l="1"/>
  <c r="N1505" i="1" s="1"/>
  <c r="P1716" i="1"/>
  <c r="Q1716" i="1" s="1"/>
  <c r="O1715" i="1"/>
  <c r="N1504" i="1" l="1"/>
  <c r="P1715" i="1"/>
  <c r="Q1715" i="1" s="1"/>
  <c r="O1714" i="1"/>
  <c r="N1503" i="1" l="1"/>
  <c r="P1714" i="1"/>
  <c r="Q1714" i="1" s="1"/>
  <c r="O1713" i="1"/>
  <c r="N1502" i="1" l="1"/>
  <c r="N1501" i="1" s="1"/>
  <c r="P1713" i="1"/>
  <c r="Q1713" i="1" s="1"/>
  <c r="O1712" i="1"/>
  <c r="N1500" i="1" l="1"/>
  <c r="P1712" i="1"/>
  <c r="Q1712" i="1" s="1"/>
  <c r="O1711" i="1"/>
  <c r="N1499" i="1" l="1"/>
  <c r="P1711" i="1"/>
  <c r="Q1711" i="1" s="1"/>
  <c r="O1710" i="1"/>
  <c r="N1498" i="1" l="1"/>
  <c r="P1710" i="1"/>
  <c r="Q1710" i="1" s="1"/>
  <c r="O1709" i="1"/>
  <c r="N1497" i="1" l="1"/>
  <c r="P1709" i="1"/>
  <c r="Q1709" i="1" s="1"/>
  <c r="O1708" i="1"/>
  <c r="N1496" i="1" l="1"/>
  <c r="P1708" i="1"/>
  <c r="Q1708" i="1" s="1"/>
  <c r="O1707" i="1"/>
  <c r="N1495" i="1" l="1"/>
  <c r="P1707" i="1"/>
  <c r="Q1707" i="1" s="1"/>
  <c r="O1706" i="1"/>
  <c r="N1494" i="1" l="1"/>
  <c r="N1493" i="1" s="1"/>
  <c r="N1492" i="1" s="1"/>
  <c r="N1491" i="1" s="1"/>
  <c r="N1490" i="1" s="1"/>
  <c r="N1489" i="1" s="1"/>
  <c r="N1488" i="1" s="1"/>
  <c r="P1706" i="1"/>
  <c r="Q1706" i="1" s="1"/>
  <c r="O1705" i="1"/>
  <c r="N1487" i="1" l="1"/>
  <c r="N1486" i="1" s="1"/>
  <c r="N1485" i="1" s="1"/>
  <c r="N1484" i="1" s="1"/>
  <c r="P1705" i="1"/>
  <c r="Q1705" i="1" s="1"/>
  <c r="O1704" i="1"/>
  <c r="N1483" i="1" l="1"/>
  <c r="N1482" i="1" s="1"/>
  <c r="P1704" i="1"/>
  <c r="Q1704" i="1" s="1"/>
  <c r="O1703" i="1"/>
  <c r="N1481" i="1" l="1"/>
  <c r="N1480" i="1" s="1"/>
  <c r="P1703" i="1"/>
  <c r="Q1703" i="1" s="1"/>
  <c r="O1702" i="1"/>
  <c r="N1479" i="1" l="1"/>
  <c r="N1478" i="1" s="1"/>
  <c r="P1702" i="1"/>
  <c r="Q1702" i="1" s="1"/>
  <c r="O1701" i="1"/>
  <c r="N1477" i="1" l="1"/>
  <c r="N1476" i="1" s="1"/>
  <c r="P1701" i="1"/>
  <c r="Q1701" i="1" s="1"/>
  <c r="O1700" i="1"/>
  <c r="N1475" i="1" l="1"/>
  <c r="P1700" i="1"/>
  <c r="Q1700" i="1" s="1"/>
  <c r="O1699" i="1"/>
  <c r="N1474" i="1" l="1"/>
  <c r="P1699" i="1"/>
  <c r="Q1699" i="1" s="1"/>
  <c r="O1698" i="1"/>
  <c r="N1473" i="1" l="1"/>
  <c r="P1698" i="1"/>
  <c r="Q1698" i="1" s="1"/>
  <c r="O1697" i="1"/>
  <c r="N1472" i="1" l="1"/>
  <c r="N1471" i="1" s="1"/>
  <c r="P1697" i="1"/>
  <c r="Q1697" i="1" s="1"/>
  <c r="O1696" i="1"/>
  <c r="O1695" i="1" s="1"/>
  <c r="N1470" i="1" l="1"/>
  <c r="N1469" i="1" s="1"/>
  <c r="O1694" i="1"/>
  <c r="O1693" i="1" s="1"/>
  <c r="P1695" i="1"/>
  <c r="Q1695" i="1" s="1"/>
  <c r="P1696" i="1"/>
  <c r="Q1696" i="1" s="1"/>
  <c r="N1468" i="1" l="1"/>
  <c r="N1467" i="1" s="1"/>
  <c r="O1692" i="1"/>
  <c r="P1693" i="1"/>
  <c r="Q1693" i="1" s="1"/>
  <c r="P1694" i="1"/>
  <c r="Q1694" i="1" s="1"/>
  <c r="N1466" i="1" l="1"/>
  <c r="N1465" i="1" s="1"/>
  <c r="O1691" i="1"/>
  <c r="P1692" i="1"/>
  <c r="Q1692" i="1" s="1"/>
  <c r="N1464" i="1" l="1"/>
  <c r="N1463" i="1" s="1"/>
  <c r="N1462" i="1" s="1"/>
  <c r="N1461" i="1" s="1"/>
  <c r="O1690" i="1"/>
  <c r="P1691" i="1"/>
  <c r="Q1691" i="1" s="1"/>
  <c r="N1460" i="1" l="1"/>
  <c r="O1689" i="1"/>
  <c r="P1690" i="1"/>
  <c r="Q1690" i="1" s="1"/>
  <c r="N1459" i="1" l="1"/>
  <c r="O1688" i="1"/>
  <c r="P1689" i="1"/>
  <c r="Q1689" i="1" s="1"/>
  <c r="N1458" i="1" l="1"/>
  <c r="N1457" i="1" s="1"/>
  <c r="O1687" i="1"/>
  <c r="P1688" i="1"/>
  <c r="Q1688" i="1" s="1"/>
  <c r="N1456" i="1" l="1"/>
  <c r="O1686" i="1"/>
  <c r="P1687" i="1"/>
  <c r="Q1687" i="1" s="1"/>
  <c r="N1455" i="1" l="1"/>
  <c r="N1454" i="1" s="1"/>
  <c r="N1453" i="1" s="1"/>
  <c r="O1685" i="1"/>
  <c r="P1686" i="1"/>
  <c r="Q1686" i="1" s="1"/>
  <c r="N1452" i="1" l="1"/>
  <c r="N1451" i="1" s="1"/>
  <c r="N1450" i="1" s="1"/>
  <c r="N1449" i="1" s="1"/>
  <c r="O1684" i="1"/>
  <c r="P1685" i="1"/>
  <c r="Q1685" i="1" s="1"/>
  <c r="N1448" i="1" l="1"/>
  <c r="N1447" i="1" s="1"/>
  <c r="O1683" i="1"/>
  <c r="P1684" i="1"/>
  <c r="Q1684" i="1" s="1"/>
  <c r="N1446" i="1" l="1"/>
  <c r="N1445" i="1" s="1"/>
  <c r="N1444" i="1" s="1"/>
  <c r="N1443" i="1" s="1"/>
  <c r="N1442" i="1" s="1"/>
  <c r="N1441" i="1" s="1"/>
  <c r="N1440" i="1" s="1"/>
  <c r="O1682" i="1"/>
  <c r="P1683" i="1"/>
  <c r="Q1683" i="1" s="1"/>
  <c r="N1439" i="1" l="1"/>
  <c r="N1438" i="1" s="1"/>
  <c r="N1437" i="1" s="1"/>
  <c r="P1682" i="1"/>
  <c r="Q1682" i="1" s="1"/>
  <c r="O1681" i="1"/>
  <c r="N1436" i="1" l="1"/>
  <c r="N1435" i="1" s="1"/>
  <c r="N1434" i="1" s="1"/>
  <c r="N1433" i="1" s="1"/>
  <c r="P1681" i="1"/>
  <c r="Q1681" i="1" s="1"/>
  <c r="O1680" i="1"/>
  <c r="N1432" i="1" l="1"/>
  <c r="P1680" i="1"/>
  <c r="Q1680" i="1" s="1"/>
  <c r="O1679" i="1"/>
  <c r="N1431" i="1" l="1"/>
  <c r="N1430" i="1" s="1"/>
  <c r="O1678" i="1"/>
  <c r="P1679" i="1"/>
  <c r="Q1679" i="1" s="1"/>
  <c r="N1429" i="1" l="1"/>
  <c r="N1428" i="1" s="1"/>
  <c r="P1678" i="1"/>
  <c r="Q1678" i="1" s="1"/>
  <c r="O1677" i="1"/>
  <c r="N1427" i="1" l="1"/>
  <c r="N1426" i="1" s="1"/>
  <c r="N1425" i="1" s="1"/>
  <c r="O1676" i="1"/>
  <c r="P1677" i="1"/>
  <c r="Q1677" i="1" s="1"/>
  <c r="N1424" i="1" l="1"/>
  <c r="N1423" i="1" s="1"/>
  <c r="N1422" i="1" s="1"/>
  <c r="N1421" i="1" s="1"/>
  <c r="N1420" i="1" s="1"/>
  <c r="N1419" i="1" s="1"/>
  <c r="N1418" i="1" s="1"/>
  <c r="N1417" i="1" s="1"/>
  <c r="N1416" i="1" s="1"/>
  <c r="N1415" i="1" s="1"/>
  <c r="P1676" i="1"/>
  <c r="Q1676" i="1" s="1"/>
  <c r="O1675" i="1"/>
  <c r="N1414" i="1" l="1"/>
  <c r="N1413" i="1" s="1"/>
  <c r="O1674" i="1"/>
  <c r="P1675" i="1"/>
  <c r="Q1675" i="1" s="1"/>
  <c r="N1412" i="1" l="1"/>
  <c r="N1411" i="1" s="1"/>
  <c r="O1673" i="1"/>
  <c r="P1674" i="1"/>
  <c r="Q1674" i="1" s="1"/>
  <c r="N1410" i="1" l="1"/>
  <c r="N1409" i="1" s="1"/>
  <c r="N1408" i="1" s="1"/>
  <c r="N1407" i="1" s="1"/>
  <c r="N1406" i="1" s="1"/>
  <c r="N1405" i="1" s="1"/>
  <c r="N1404" i="1" s="1"/>
  <c r="O1672" i="1"/>
  <c r="P1673" i="1"/>
  <c r="Q1673" i="1" s="1"/>
  <c r="N1403" i="1" l="1"/>
  <c r="O1671" i="1"/>
  <c r="P1672" i="1"/>
  <c r="Q1672" i="1" s="1"/>
  <c r="N1402" i="1" l="1"/>
  <c r="O1670" i="1"/>
  <c r="P1671" i="1"/>
  <c r="Q1671" i="1" s="1"/>
  <c r="N1401" i="1" l="1"/>
  <c r="N1400" i="1" s="1"/>
  <c r="N1399" i="1" s="1"/>
  <c r="O1669" i="1"/>
  <c r="P1670" i="1"/>
  <c r="Q1670" i="1" s="1"/>
  <c r="N1398" i="1" l="1"/>
  <c r="N1397" i="1" s="1"/>
  <c r="N1396" i="1" s="1"/>
  <c r="N1395" i="1" s="1"/>
  <c r="N1394" i="1" s="1"/>
  <c r="N1393" i="1" s="1"/>
  <c r="N1392" i="1" s="1"/>
  <c r="N1391" i="1" s="1"/>
  <c r="N1390" i="1" s="1"/>
  <c r="O1668" i="1"/>
  <c r="P1669" i="1"/>
  <c r="Q1669" i="1" s="1"/>
  <c r="N1389" i="1" l="1"/>
  <c r="N1388" i="1" s="1"/>
  <c r="N1387" i="1" s="1"/>
  <c r="N1386" i="1" s="1"/>
  <c r="O1667" i="1"/>
  <c r="P1668" i="1"/>
  <c r="Q1668" i="1" s="1"/>
  <c r="N1385" i="1" l="1"/>
  <c r="P1667" i="1"/>
  <c r="Q1667" i="1" s="1"/>
  <c r="O1666" i="1"/>
  <c r="N1384" i="1" l="1"/>
  <c r="N1383" i="1" s="1"/>
  <c r="P1666" i="1"/>
  <c r="Q1666" i="1" s="1"/>
  <c r="O1665" i="1"/>
  <c r="N1382" i="1" l="1"/>
  <c r="N1381" i="1" s="1"/>
  <c r="N1380" i="1" s="1"/>
  <c r="N1379" i="1" s="1"/>
  <c r="N1378" i="1" s="1"/>
  <c r="N1377" i="1" s="1"/>
  <c r="N1376" i="1" s="1"/>
  <c r="O1664" i="1"/>
  <c r="P1665" i="1"/>
  <c r="Q1665" i="1" s="1"/>
  <c r="N1375" i="1" l="1"/>
  <c r="O1663" i="1"/>
  <c r="P1664" i="1"/>
  <c r="Q1664" i="1" s="1"/>
  <c r="N1374" i="1" l="1"/>
  <c r="O1662" i="1"/>
  <c r="P1663" i="1"/>
  <c r="Q1663" i="1" s="1"/>
  <c r="N1373" i="1" l="1"/>
  <c r="N1372" i="1" s="1"/>
  <c r="O1661" i="1"/>
  <c r="P1662" i="1"/>
  <c r="Q1662" i="1" s="1"/>
  <c r="N1371" i="1" l="1"/>
  <c r="N1370" i="1" s="1"/>
  <c r="N1369" i="1" s="1"/>
  <c r="P1661" i="1"/>
  <c r="Q1661" i="1" s="1"/>
  <c r="O1660" i="1"/>
  <c r="N1368" i="1" l="1"/>
  <c r="N1367" i="1" s="1"/>
  <c r="N1366" i="1" s="1"/>
  <c r="N1365" i="1" s="1"/>
  <c r="O1659" i="1"/>
  <c r="P1660" i="1"/>
  <c r="Q1660" i="1" s="1"/>
  <c r="N1364" i="1" l="1"/>
  <c r="N1363" i="1" s="1"/>
  <c r="N1362" i="1" s="1"/>
  <c r="N1361" i="1" s="1"/>
  <c r="N1360" i="1" s="1"/>
  <c r="N1359" i="1" s="1"/>
  <c r="P1659" i="1"/>
  <c r="Q1659" i="1" s="1"/>
  <c r="O1658" i="1"/>
  <c r="N1358" i="1" l="1"/>
  <c r="N1357" i="1" s="1"/>
  <c r="N1356" i="1" s="1"/>
  <c r="N1355" i="1" s="1"/>
  <c r="N1354" i="1" s="1"/>
  <c r="N1353" i="1" s="1"/>
  <c r="N1352" i="1" s="1"/>
  <c r="P1658" i="1"/>
  <c r="Q1658" i="1" s="1"/>
  <c r="O1657" i="1"/>
  <c r="N1351" i="1" l="1"/>
  <c r="O1656" i="1"/>
  <c r="P1657" i="1"/>
  <c r="Q1657" i="1" s="1"/>
  <c r="N1350" i="1" l="1"/>
  <c r="N1349" i="1" s="1"/>
  <c r="P1656" i="1"/>
  <c r="Q1656" i="1" s="1"/>
  <c r="O1655" i="1"/>
  <c r="N1348" i="1" l="1"/>
  <c r="O1654" i="1"/>
  <c r="P1655" i="1"/>
  <c r="Q1655" i="1" s="1"/>
  <c r="N1347" i="1" l="1"/>
  <c r="O1653" i="1"/>
  <c r="P1654" i="1"/>
  <c r="Q1654" i="1" s="1"/>
  <c r="N1346" i="1" l="1"/>
  <c r="O1652" i="1"/>
  <c r="P1653" i="1"/>
  <c r="Q1653" i="1" s="1"/>
  <c r="N1345" i="1" l="1"/>
  <c r="O1651" i="1"/>
  <c r="P1652" i="1"/>
  <c r="Q1652" i="1" s="1"/>
  <c r="N1344" i="1" l="1"/>
  <c r="O1650" i="1"/>
  <c r="P1651" i="1"/>
  <c r="Q1651" i="1" s="1"/>
  <c r="N1343" i="1" l="1"/>
  <c r="O1649" i="1"/>
  <c r="P1650" i="1"/>
  <c r="Q1650" i="1" s="1"/>
  <c r="N1342" i="1" l="1"/>
  <c r="P1649" i="1"/>
  <c r="Q1649" i="1" s="1"/>
  <c r="O1648" i="1"/>
  <c r="N1341" i="1" l="1"/>
  <c r="N1340" i="1" s="1"/>
  <c r="P1648" i="1"/>
  <c r="Q1648" i="1" s="1"/>
  <c r="O1647" i="1"/>
  <c r="N1339" i="1" l="1"/>
  <c r="P1647" i="1"/>
  <c r="Q1647" i="1" s="1"/>
  <c r="O1646" i="1"/>
  <c r="N1338" i="1" l="1"/>
  <c r="P1646" i="1"/>
  <c r="Q1646" i="1" s="1"/>
  <c r="O1645" i="1"/>
  <c r="N1337" i="1" l="1"/>
  <c r="P1645" i="1"/>
  <c r="Q1645" i="1" s="1"/>
  <c r="O1644" i="1"/>
  <c r="N1336" i="1" l="1"/>
  <c r="P1644" i="1"/>
  <c r="Q1644" i="1" s="1"/>
  <c r="O1643" i="1"/>
  <c r="N1335" i="1" l="1"/>
  <c r="P1643" i="1"/>
  <c r="Q1643" i="1" s="1"/>
  <c r="O1642" i="1"/>
  <c r="N1334" i="1" l="1"/>
  <c r="O1641" i="1"/>
  <c r="P1642" i="1"/>
  <c r="Q1642" i="1" s="1"/>
  <c r="N1333" i="1" l="1"/>
  <c r="O1640" i="1"/>
  <c r="P1641" i="1"/>
  <c r="Q1641" i="1" s="1"/>
  <c r="N1332" i="1" l="1"/>
  <c r="O1639" i="1"/>
  <c r="P1640" i="1"/>
  <c r="Q1640" i="1" s="1"/>
  <c r="N1331" i="1" l="1"/>
  <c r="O1638" i="1"/>
  <c r="P1639" i="1"/>
  <c r="Q1639" i="1" s="1"/>
  <c r="N1330" i="1" l="1"/>
  <c r="O1637" i="1"/>
  <c r="P1638" i="1"/>
  <c r="Q1638" i="1" s="1"/>
  <c r="N1329" i="1" l="1"/>
  <c r="O1636" i="1"/>
  <c r="P1637" i="1"/>
  <c r="Q1637" i="1" s="1"/>
  <c r="N1328" i="1" l="1"/>
  <c r="O1635" i="1"/>
  <c r="P1636" i="1"/>
  <c r="Q1636" i="1" s="1"/>
  <c r="N1327" i="1" l="1"/>
  <c r="O1634" i="1"/>
  <c r="P1635" i="1"/>
  <c r="Q1635" i="1" s="1"/>
  <c r="N1326" i="1" l="1"/>
  <c r="O1633" i="1"/>
  <c r="P1634" i="1"/>
  <c r="Q1634" i="1" s="1"/>
  <c r="N1325" i="1" l="1"/>
  <c r="O1632" i="1"/>
  <c r="P1633" i="1"/>
  <c r="Q1633" i="1" s="1"/>
  <c r="N1324" i="1" l="1"/>
  <c r="O1631" i="1"/>
  <c r="P1632" i="1"/>
  <c r="Q1632" i="1" s="1"/>
  <c r="N1323" i="1" l="1"/>
  <c r="O1630" i="1"/>
  <c r="P1631" i="1"/>
  <c r="Q1631" i="1" s="1"/>
  <c r="N1322" i="1" l="1"/>
  <c r="O1629" i="1"/>
  <c r="P1630" i="1"/>
  <c r="Q1630" i="1" s="1"/>
  <c r="N1321" i="1" l="1"/>
  <c r="O1628" i="1"/>
  <c r="P1629" i="1"/>
  <c r="Q1629" i="1" s="1"/>
  <c r="N1320" i="1" l="1"/>
  <c r="O1627" i="1"/>
  <c r="P1628" i="1"/>
  <c r="Q1628" i="1" s="1"/>
  <c r="N1319" i="1" l="1"/>
  <c r="O1626" i="1"/>
  <c r="P1627" i="1"/>
  <c r="Q1627" i="1" s="1"/>
  <c r="N1318" i="1" l="1"/>
  <c r="N1317" i="1" s="1"/>
  <c r="O1625" i="1"/>
  <c r="P1626" i="1"/>
  <c r="Q1626" i="1" s="1"/>
  <c r="N1316" i="1" l="1"/>
  <c r="O1624" i="1"/>
  <c r="P1625" i="1"/>
  <c r="Q1625" i="1" s="1"/>
  <c r="N1315" i="1" l="1"/>
  <c r="N1314" i="1" s="1"/>
  <c r="O1623" i="1"/>
  <c r="P1624" i="1"/>
  <c r="Q1624" i="1" s="1"/>
  <c r="N1313" i="1" l="1"/>
  <c r="N1312" i="1" s="1"/>
  <c r="N1311" i="1" s="1"/>
  <c r="O1622" i="1"/>
  <c r="P1623" i="1"/>
  <c r="Q1623" i="1" s="1"/>
  <c r="N1310" i="1" l="1"/>
  <c r="N1309" i="1" s="1"/>
  <c r="O1621" i="1"/>
  <c r="P1622" i="1"/>
  <c r="Q1622" i="1" s="1"/>
  <c r="N1308" i="1" l="1"/>
  <c r="P1621" i="1"/>
  <c r="Q1621" i="1" s="1"/>
  <c r="O1620" i="1"/>
  <c r="N1307" i="1" l="1"/>
  <c r="O1619" i="1"/>
  <c r="P1620" i="1"/>
  <c r="Q1620" i="1" s="1"/>
  <c r="N1306" i="1" l="1"/>
  <c r="O1618" i="1"/>
  <c r="P1619" i="1"/>
  <c r="Q1619" i="1" s="1"/>
  <c r="N1305" i="1" l="1"/>
  <c r="N1304" i="1" s="1"/>
  <c r="O1617" i="1"/>
  <c r="P1618" i="1"/>
  <c r="Q1618" i="1" s="1"/>
  <c r="N1303" i="1" l="1"/>
  <c r="N1302" i="1" s="1"/>
  <c r="P1617" i="1"/>
  <c r="Q1617" i="1" s="1"/>
  <c r="O1616" i="1"/>
  <c r="N1301" i="1" l="1"/>
  <c r="N1300" i="1" s="1"/>
  <c r="O1615" i="1"/>
  <c r="P1616" i="1"/>
  <c r="Q1616" i="1" s="1"/>
  <c r="N1299" i="1" l="1"/>
  <c r="N1298" i="1" s="1"/>
  <c r="N1297" i="1" s="1"/>
  <c r="N1296" i="1" s="1"/>
  <c r="N1295" i="1" s="1"/>
  <c r="P1615" i="1"/>
  <c r="Q1615" i="1" s="1"/>
  <c r="O1614" i="1"/>
  <c r="N1294" i="1" l="1"/>
  <c r="O1613" i="1"/>
  <c r="P1614" i="1"/>
  <c r="Q1614" i="1" s="1"/>
  <c r="N1293" i="1" l="1"/>
  <c r="N1292" i="1" s="1"/>
  <c r="P1613" i="1"/>
  <c r="Q1613" i="1" s="1"/>
  <c r="O1612" i="1"/>
  <c r="N1291" i="1" l="1"/>
  <c r="N1290" i="1" s="1"/>
  <c r="P1612" i="1"/>
  <c r="Q1612" i="1" s="1"/>
  <c r="O1611" i="1"/>
  <c r="N1289" i="1" l="1"/>
  <c r="N1288" i="1" s="1"/>
  <c r="P1611" i="1"/>
  <c r="Q1611" i="1" s="1"/>
  <c r="O1610" i="1"/>
  <c r="N1287" i="1" l="1"/>
  <c r="N1286" i="1" s="1"/>
  <c r="N1285" i="1" s="1"/>
  <c r="N1284" i="1" s="1"/>
  <c r="P1610" i="1"/>
  <c r="Q1610" i="1" s="1"/>
  <c r="O1609" i="1"/>
  <c r="N1283" i="1" l="1"/>
  <c r="O1608" i="1"/>
  <c r="P1609" i="1"/>
  <c r="Q1609" i="1" s="1"/>
  <c r="N1282" i="1" l="1"/>
  <c r="O1607" i="1"/>
  <c r="P1608" i="1"/>
  <c r="Q1608" i="1" s="1"/>
  <c r="N1281" i="1" l="1"/>
  <c r="N1280" i="1" s="1"/>
  <c r="O1606" i="1"/>
  <c r="P1607" i="1"/>
  <c r="Q1607" i="1" s="1"/>
  <c r="N1279" i="1" l="1"/>
  <c r="N1278" i="1" s="1"/>
  <c r="O1605" i="1"/>
  <c r="P1606" i="1"/>
  <c r="Q1606" i="1" s="1"/>
  <c r="N1277" i="1" l="1"/>
  <c r="O1604" i="1"/>
  <c r="P1605" i="1"/>
  <c r="Q1605" i="1" s="1"/>
  <c r="N1276" i="1" l="1"/>
  <c r="N1275" i="1" s="1"/>
  <c r="O1603" i="1"/>
  <c r="P1604" i="1"/>
  <c r="Q1604" i="1" s="1"/>
  <c r="N1274" i="1" l="1"/>
  <c r="N1273" i="1" s="1"/>
  <c r="P1603" i="1"/>
  <c r="Q1603" i="1" s="1"/>
  <c r="O1602" i="1"/>
  <c r="N1272" i="1" l="1"/>
  <c r="N1271" i="1" s="1"/>
  <c r="N1270" i="1" s="1"/>
  <c r="N1269" i="1" s="1"/>
  <c r="P1602" i="1"/>
  <c r="Q1602" i="1" s="1"/>
  <c r="O1601" i="1"/>
  <c r="N1268" i="1" l="1"/>
  <c r="N1267" i="1" s="1"/>
  <c r="O1600" i="1"/>
  <c r="P1601" i="1"/>
  <c r="Q1601" i="1" s="1"/>
  <c r="N1266" i="1" l="1"/>
  <c r="N1265" i="1" s="1"/>
  <c r="O1599" i="1"/>
  <c r="P1600" i="1"/>
  <c r="Q1600" i="1" s="1"/>
  <c r="N1264" i="1" l="1"/>
  <c r="N1263" i="1" s="1"/>
  <c r="N1262" i="1" s="1"/>
  <c r="N1261" i="1" s="1"/>
  <c r="N1260" i="1" s="1"/>
  <c r="N1259" i="1" s="1"/>
  <c r="N1258" i="1" s="1"/>
  <c r="N1257" i="1" s="1"/>
  <c r="N1256" i="1" s="1"/>
  <c r="N1255" i="1" s="1"/>
  <c r="P1599" i="1"/>
  <c r="Q1599" i="1" s="1"/>
  <c r="O1598" i="1"/>
  <c r="N1254" i="1" l="1"/>
  <c r="O1597" i="1"/>
  <c r="P1598" i="1"/>
  <c r="Q1598" i="1" s="1"/>
  <c r="N1253" i="1" l="1"/>
  <c r="N1252" i="1" s="1"/>
  <c r="N1251" i="1" s="1"/>
  <c r="N1250" i="1" s="1"/>
  <c r="N1249" i="1" s="1"/>
  <c r="N1248" i="1" s="1"/>
  <c r="O1596" i="1"/>
  <c r="P1597" i="1"/>
  <c r="Q1597" i="1" s="1"/>
  <c r="N1247" i="1" l="1"/>
  <c r="P1596" i="1"/>
  <c r="Q1596" i="1" s="1"/>
  <c r="O1595" i="1"/>
  <c r="N1246" i="1" l="1"/>
  <c r="N1245" i="1" s="1"/>
  <c r="N1244" i="1" s="1"/>
  <c r="N1243" i="1" s="1"/>
  <c r="N1242" i="1" s="1"/>
  <c r="N1241" i="1" s="1"/>
  <c r="P1595" i="1"/>
  <c r="Q1595" i="1" s="1"/>
  <c r="O1594" i="1"/>
  <c r="N1240" i="1" l="1"/>
  <c r="P1594" i="1"/>
  <c r="Q1594" i="1" s="1"/>
  <c r="O1593" i="1"/>
  <c r="N1239" i="1" l="1"/>
  <c r="P1593" i="1"/>
  <c r="Q1593" i="1" s="1"/>
  <c r="O1592" i="1"/>
  <c r="N1238" i="1" l="1"/>
  <c r="N1237" i="1" s="1"/>
  <c r="P1592" i="1"/>
  <c r="Q1592" i="1" s="1"/>
  <c r="O1591" i="1"/>
  <c r="N1236" i="1" l="1"/>
  <c r="N1235" i="1" s="1"/>
  <c r="P1591" i="1"/>
  <c r="Q1591" i="1" s="1"/>
  <c r="O1590" i="1"/>
  <c r="N1234" i="1" l="1"/>
  <c r="N1233" i="1" s="1"/>
  <c r="P1590" i="1"/>
  <c r="Q1590" i="1" s="1"/>
  <c r="O1589" i="1"/>
  <c r="N1232" i="1" l="1"/>
  <c r="O1588" i="1"/>
  <c r="P1589" i="1"/>
  <c r="Q1589" i="1" s="1"/>
  <c r="N1231" i="1" l="1"/>
  <c r="N1230" i="1" s="1"/>
  <c r="O1587" i="1"/>
  <c r="P1588" i="1"/>
  <c r="Q1588" i="1" s="1"/>
  <c r="N1229" i="1" l="1"/>
  <c r="N1228" i="1" s="1"/>
  <c r="P1587" i="1"/>
  <c r="Q1587" i="1" s="1"/>
  <c r="O1586" i="1"/>
  <c r="N1227" i="1" l="1"/>
  <c r="N1226" i="1" s="1"/>
  <c r="O1585" i="1"/>
  <c r="P1586" i="1"/>
  <c r="Q1586" i="1" s="1"/>
  <c r="N1225" i="1" l="1"/>
  <c r="N1224" i="1" s="1"/>
  <c r="N1223" i="1" s="1"/>
  <c r="O1584" i="1"/>
  <c r="P1585" i="1"/>
  <c r="Q1585" i="1" s="1"/>
  <c r="N1222" i="1" l="1"/>
  <c r="N1221" i="1" s="1"/>
  <c r="N1220" i="1" s="1"/>
  <c r="N1219" i="1" s="1"/>
  <c r="P1584" i="1"/>
  <c r="Q1584" i="1" s="1"/>
  <c r="O1583" i="1"/>
  <c r="N1218" i="1" l="1"/>
  <c r="N1217" i="1" s="1"/>
  <c r="O1582" i="1"/>
  <c r="P1583" i="1"/>
  <c r="Q1583" i="1" s="1"/>
  <c r="N1216" i="1" l="1"/>
  <c r="N1215" i="1" s="1"/>
  <c r="N1214" i="1" s="1"/>
  <c r="N1213" i="1" s="1"/>
  <c r="N1212" i="1" s="1"/>
  <c r="N1211" i="1" s="1"/>
  <c r="O1581" i="1"/>
  <c r="P1582" i="1"/>
  <c r="Q1582" i="1" s="1"/>
  <c r="N1210" i="1" l="1"/>
  <c r="N1209" i="1" s="1"/>
  <c r="P1581" i="1"/>
  <c r="Q1581" i="1" s="1"/>
  <c r="O1580" i="1"/>
  <c r="N1208" i="1" l="1"/>
  <c r="N1207" i="1" s="1"/>
  <c r="P1580" i="1"/>
  <c r="Q1580" i="1" s="1"/>
  <c r="O1579" i="1"/>
  <c r="N1206" i="1" l="1"/>
  <c r="N1205" i="1" s="1"/>
  <c r="P1579" i="1"/>
  <c r="Q1579" i="1" s="1"/>
  <c r="O1578" i="1"/>
  <c r="N1204" i="1" l="1"/>
  <c r="N1203" i="1" s="1"/>
  <c r="N1202" i="1" s="1"/>
  <c r="O1577" i="1"/>
  <c r="P1578" i="1"/>
  <c r="Q1578" i="1" s="1"/>
  <c r="N1201" i="1" l="1"/>
  <c r="N1200" i="1" s="1"/>
  <c r="N1199" i="1" s="1"/>
  <c r="N1198" i="1" s="1"/>
  <c r="O1576" i="1"/>
  <c r="P1577" i="1"/>
  <c r="Q1577" i="1" s="1"/>
  <c r="N1197" i="1" l="1"/>
  <c r="N1196" i="1" s="1"/>
  <c r="N1195" i="1" s="1"/>
  <c r="N1194" i="1" s="1"/>
  <c r="P1576" i="1"/>
  <c r="Q1576" i="1" s="1"/>
  <c r="O1575" i="1"/>
  <c r="N1193" i="1" l="1"/>
  <c r="N1192" i="1" s="1"/>
  <c r="O1574" i="1"/>
  <c r="P1575" i="1"/>
  <c r="Q1575" i="1" s="1"/>
  <c r="N1191" i="1" l="1"/>
  <c r="N1190" i="1" s="1"/>
  <c r="N1189" i="1" s="1"/>
  <c r="N1188" i="1" s="1"/>
  <c r="N1187" i="1" s="1"/>
  <c r="O1573" i="1"/>
  <c r="P1574" i="1"/>
  <c r="Q1574" i="1" s="1"/>
  <c r="N1186" i="1" l="1"/>
  <c r="N1185" i="1" s="1"/>
  <c r="O1572" i="1"/>
  <c r="P1573" i="1"/>
  <c r="Q1573" i="1" s="1"/>
  <c r="N1184" i="1" l="1"/>
  <c r="N1183" i="1" s="1"/>
  <c r="O1571" i="1"/>
  <c r="P1572" i="1"/>
  <c r="Q1572" i="1" s="1"/>
  <c r="N1182" i="1" l="1"/>
  <c r="N1181" i="1" s="1"/>
  <c r="O1570" i="1"/>
  <c r="P1571" i="1"/>
  <c r="Q1571" i="1" s="1"/>
  <c r="N1180" i="1" l="1"/>
  <c r="N1179" i="1" s="1"/>
  <c r="N1178" i="1" s="1"/>
  <c r="O1569" i="1"/>
  <c r="P1570" i="1"/>
  <c r="Q1570" i="1" s="1"/>
  <c r="N1177" i="1" l="1"/>
  <c r="O1568" i="1"/>
  <c r="P1569" i="1"/>
  <c r="Q1569" i="1" s="1"/>
  <c r="N1176" i="1" l="1"/>
  <c r="O1567" i="1"/>
  <c r="P1568" i="1"/>
  <c r="Q1568" i="1" s="1"/>
  <c r="N1175" i="1" l="1"/>
  <c r="O1566" i="1"/>
  <c r="P1567" i="1"/>
  <c r="Q1567" i="1" s="1"/>
  <c r="N1174" i="1" l="1"/>
  <c r="O1565" i="1"/>
  <c r="P1566" i="1"/>
  <c r="Q1566" i="1" s="1"/>
  <c r="N1173" i="1" l="1"/>
  <c r="O1564" i="1"/>
  <c r="P1565" i="1"/>
  <c r="Q1565" i="1" s="1"/>
  <c r="N1172" i="1" l="1"/>
  <c r="O1563" i="1"/>
  <c r="P1564" i="1"/>
  <c r="Q1564" i="1" s="1"/>
  <c r="N1171" i="1" l="1"/>
  <c r="O1562" i="1"/>
  <c r="P1563" i="1"/>
  <c r="Q1563" i="1" s="1"/>
  <c r="N1170" i="1" l="1"/>
  <c r="N1169" i="1" s="1"/>
  <c r="N1168" i="1" s="1"/>
  <c r="N1167" i="1" s="1"/>
  <c r="N1166" i="1" s="1"/>
  <c r="N1165" i="1" s="1"/>
  <c r="O1561" i="1"/>
  <c r="P1562" i="1"/>
  <c r="Q1562" i="1" s="1"/>
  <c r="N1164" i="1" l="1"/>
  <c r="N1163" i="1" s="1"/>
  <c r="N1162" i="1" s="1"/>
  <c r="N1161" i="1" s="1"/>
  <c r="N1160" i="1" s="1"/>
  <c r="N1159" i="1" s="1"/>
  <c r="N1158" i="1" s="1"/>
  <c r="O1560" i="1"/>
  <c r="P1561" i="1"/>
  <c r="Q1561" i="1" s="1"/>
  <c r="N1157" i="1" l="1"/>
  <c r="N1156" i="1" s="1"/>
  <c r="O1559" i="1"/>
  <c r="P1560" i="1"/>
  <c r="Q1560" i="1" s="1"/>
  <c r="N1155" i="1" l="1"/>
  <c r="N1154" i="1" s="1"/>
  <c r="N1153" i="1" s="1"/>
  <c r="N1152" i="1" s="1"/>
  <c r="N1151" i="1" s="1"/>
  <c r="O1558" i="1"/>
  <c r="P1559" i="1"/>
  <c r="Q1559" i="1" s="1"/>
  <c r="N1150" i="1" l="1"/>
  <c r="N1149" i="1" s="1"/>
  <c r="O1557" i="1"/>
  <c r="P1558" i="1"/>
  <c r="Q1558" i="1" s="1"/>
  <c r="N1148" i="1" l="1"/>
  <c r="O1556" i="1"/>
  <c r="P1557" i="1"/>
  <c r="Q1557" i="1" s="1"/>
  <c r="N1147" i="1" l="1"/>
  <c r="P1556" i="1"/>
  <c r="Q1556" i="1" s="1"/>
  <c r="O1555" i="1"/>
  <c r="N1146" i="1" l="1"/>
  <c r="O1554" i="1"/>
  <c r="P1555" i="1"/>
  <c r="Q1555" i="1" s="1"/>
  <c r="N1145" i="1" l="1"/>
  <c r="O1553" i="1"/>
  <c r="P1554" i="1"/>
  <c r="Q1554" i="1" s="1"/>
  <c r="N1144" i="1" l="1"/>
  <c r="O1552" i="1"/>
  <c r="P1553" i="1"/>
  <c r="Q1553" i="1" s="1"/>
  <c r="N1143" i="1" l="1"/>
  <c r="O1551" i="1"/>
  <c r="P1552" i="1"/>
  <c r="Q1552" i="1" s="1"/>
  <c r="N1142" i="1" l="1"/>
  <c r="O1550" i="1"/>
  <c r="P1551" i="1"/>
  <c r="Q1551" i="1" s="1"/>
  <c r="N1141" i="1" l="1"/>
  <c r="O1549" i="1"/>
  <c r="P1550" i="1"/>
  <c r="Q1550" i="1" s="1"/>
  <c r="N1140" i="1" l="1"/>
  <c r="P1549" i="1"/>
  <c r="Q1549" i="1" s="1"/>
  <c r="O1548" i="1"/>
  <c r="N1139" i="1" l="1"/>
  <c r="O1547" i="1"/>
  <c r="P1548" i="1"/>
  <c r="Q1548" i="1" s="1"/>
  <c r="N1138" i="1" l="1"/>
  <c r="P1547" i="1"/>
  <c r="Q1547" i="1" s="1"/>
  <c r="O1546" i="1"/>
  <c r="N1137" i="1" l="1"/>
  <c r="O1545" i="1"/>
  <c r="P1546" i="1"/>
  <c r="Q1546" i="1" s="1"/>
  <c r="N1136" i="1" l="1"/>
  <c r="N1135" i="1" s="1"/>
  <c r="P1545" i="1"/>
  <c r="Q1545" i="1" s="1"/>
  <c r="O1544" i="1"/>
  <c r="N1134" i="1" l="1"/>
  <c r="N1133" i="1" s="1"/>
  <c r="O1543" i="1"/>
  <c r="P1544" i="1"/>
  <c r="Q1544" i="1" s="1"/>
  <c r="N1132" i="1" l="1"/>
  <c r="P1543" i="1"/>
  <c r="Q1543" i="1" s="1"/>
  <c r="O1542" i="1"/>
  <c r="N1131" i="1" l="1"/>
  <c r="N1130" i="1" s="1"/>
  <c r="O1541" i="1"/>
  <c r="P1542" i="1"/>
  <c r="Q1542" i="1" s="1"/>
  <c r="N1129" i="1" l="1"/>
  <c r="O1540" i="1"/>
  <c r="P1541" i="1"/>
  <c r="Q1541" i="1" s="1"/>
  <c r="N1128" i="1" l="1"/>
  <c r="O1539" i="1"/>
  <c r="P1540" i="1"/>
  <c r="Q1540" i="1" s="1"/>
  <c r="N1127" i="1" l="1"/>
  <c r="O1538" i="1"/>
  <c r="P1539" i="1"/>
  <c r="Q1539" i="1" s="1"/>
  <c r="N1126" i="1" l="1"/>
  <c r="O1537" i="1"/>
  <c r="P1538" i="1"/>
  <c r="Q1538" i="1" s="1"/>
  <c r="N1125" i="1" l="1"/>
  <c r="O1536" i="1"/>
  <c r="P1537" i="1"/>
  <c r="Q1537" i="1" s="1"/>
  <c r="N1124" i="1" l="1"/>
  <c r="O1535" i="1"/>
  <c r="P1536" i="1"/>
  <c r="Q1536" i="1" s="1"/>
  <c r="N1123" i="1" l="1"/>
  <c r="O1534" i="1"/>
  <c r="P1535" i="1"/>
  <c r="Q1535" i="1" s="1"/>
  <c r="N1122" i="1" l="1"/>
  <c r="N1121" i="1" s="1"/>
  <c r="O1533" i="1"/>
  <c r="P1534" i="1"/>
  <c r="Q1534" i="1" s="1"/>
  <c r="N1120" i="1" l="1"/>
  <c r="N1119" i="1" s="1"/>
  <c r="O1532" i="1"/>
  <c r="P1533" i="1"/>
  <c r="Q1533" i="1" s="1"/>
  <c r="N1118" i="1" l="1"/>
  <c r="N1117" i="1" s="1"/>
  <c r="N1116" i="1" s="1"/>
  <c r="O1531" i="1"/>
  <c r="P1532" i="1"/>
  <c r="Q1532" i="1" s="1"/>
  <c r="N1115" i="1" l="1"/>
  <c r="O1530" i="1"/>
  <c r="P1531" i="1"/>
  <c r="Q1531" i="1" s="1"/>
  <c r="N1114" i="1" l="1"/>
  <c r="N1113" i="1" s="1"/>
  <c r="O1529" i="1"/>
  <c r="P1530" i="1"/>
  <c r="Q1530" i="1" s="1"/>
  <c r="N1112" i="1" l="1"/>
  <c r="N1111" i="1" s="1"/>
  <c r="O1528" i="1"/>
  <c r="P1529" i="1"/>
  <c r="Q1529" i="1" s="1"/>
  <c r="N1110" i="1" l="1"/>
  <c r="N1109" i="1" s="1"/>
  <c r="N1108" i="1" s="1"/>
  <c r="O1527" i="1"/>
  <c r="P1528" i="1"/>
  <c r="Q1528" i="1" s="1"/>
  <c r="N1107" i="1" l="1"/>
  <c r="N1106" i="1" s="1"/>
  <c r="O1526" i="1"/>
  <c r="P1527" i="1"/>
  <c r="Q1527" i="1" s="1"/>
  <c r="N1105" i="1" l="1"/>
  <c r="N1104" i="1" s="1"/>
  <c r="O1525" i="1"/>
  <c r="P1526" i="1"/>
  <c r="Q1526" i="1" s="1"/>
  <c r="N1103" i="1" l="1"/>
  <c r="O1524" i="1"/>
  <c r="P1525" i="1"/>
  <c r="Q1525" i="1" s="1"/>
  <c r="N1102" i="1" l="1"/>
  <c r="N1101" i="1" s="1"/>
  <c r="O1523" i="1"/>
  <c r="P1524" i="1"/>
  <c r="Q1524" i="1" s="1"/>
  <c r="N1100" i="1" l="1"/>
  <c r="N1099" i="1" s="1"/>
  <c r="O1522" i="1"/>
  <c r="P1523" i="1"/>
  <c r="Q1523" i="1" s="1"/>
  <c r="N1098" i="1" l="1"/>
  <c r="N1097" i="1" s="1"/>
  <c r="P1522" i="1"/>
  <c r="Q1522" i="1" s="1"/>
  <c r="O1521" i="1"/>
  <c r="N1096" i="1" l="1"/>
  <c r="N1095" i="1" s="1"/>
  <c r="N1094" i="1" s="1"/>
  <c r="N1093" i="1" s="1"/>
  <c r="O1520" i="1"/>
  <c r="P1521" i="1"/>
  <c r="Q1521" i="1" s="1"/>
  <c r="N1092" i="1" l="1"/>
  <c r="O1519" i="1"/>
  <c r="P1520" i="1"/>
  <c r="Q1520" i="1" s="1"/>
  <c r="N1091" i="1" l="1"/>
  <c r="O1518" i="1"/>
  <c r="P1519" i="1"/>
  <c r="Q1519" i="1" s="1"/>
  <c r="N1090" i="1" l="1"/>
  <c r="N1089" i="1" s="1"/>
  <c r="N1088" i="1" s="1"/>
  <c r="N1087" i="1" s="1"/>
  <c r="O1517" i="1"/>
  <c r="P1518" i="1"/>
  <c r="Q1518" i="1" s="1"/>
  <c r="N1086" i="1" l="1"/>
  <c r="N1085" i="1" s="1"/>
  <c r="N1084" i="1" s="1"/>
  <c r="N1083" i="1" s="1"/>
  <c r="N1082" i="1" s="1"/>
  <c r="O1516" i="1"/>
  <c r="P1517" i="1"/>
  <c r="Q1517" i="1" s="1"/>
  <c r="N1081" i="1" l="1"/>
  <c r="N1080" i="1" s="1"/>
  <c r="P1516" i="1"/>
  <c r="Q1516" i="1" s="1"/>
  <c r="O1515" i="1"/>
  <c r="N1079" i="1" l="1"/>
  <c r="N1078" i="1" s="1"/>
  <c r="N1077" i="1" s="1"/>
  <c r="N1076" i="1" s="1"/>
  <c r="N1075" i="1" s="1"/>
  <c r="N1074" i="1" s="1"/>
  <c r="O1514" i="1"/>
  <c r="P1515" i="1"/>
  <c r="Q1515" i="1" s="1"/>
  <c r="N1073" i="1" l="1"/>
  <c r="O1513" i="1"/>
  <c r="P1514" i="1"/>
  <c r="Q1514" i="1" s="1"/>
  <c r="N1072" i="1" l="1"/>
  <c r="O1512" i="1"/>
  <c r="P1513" i="1"/>
  <c r="Q1513" i="1" s="1"/>
  <c r="N1071" i="1" l="1"/>
  <c r="O1511" i="1"/>
  <c r="P1512" i="1"/>
  <c r="Q1512" i="1" s="1"/>
  <c r="N1070" i="1" l="1"/>
  <c r="O1510" i="1"/>
  <c r="O1509" i="1" s="1"/>
  <c r="P1511" i="1"/>
  <c r="Q1511" i="1" s="1"/>
  <c r="N1069" i="1" l="1"/>
  <c r="O1508" i="1"/>
  <c r="P1509" i="1"/>
  <c r="Q1509" i="1" s="1"/>
  <c r="P1510" i="1"/>
  <c r="Q1510" i="1" s="1"/>
  <c r="N1068" i="1" l="1"/>
  <c r="P1508" i="1"/>
  <c r="Q1508" i="1" s="1"/>
  <c r="O1507" i="1"/>
  <c r="N1067" i="1" l="1"/>
  <c r="N1066" i="1" s="1"/>
  <c r="P1507" i="1"/>
  <c r="Q1507" i="1" s="1"/>
  <c r="O1506" i="1"/>
  <c r="N1065" i="1" l="1"/>
  <c r="N1064" i="1" s="1"/>
  <c r="N1063" i="1" s="1"/>
  <c r="N1062" i="1" s="1"/>
  <c r="O1505" i="1"/>
  <c r="P1506" i="1"/>
  <c r="Q1506" i="1" s="1"/>
  <c r="N1061" i="1" l="1"/>
  <c r="N1060" i="1" s="1"/>
  <c r="N1059" i="1" s="1"/>
  <c r="P1505" i="1"/>
  <c r="Q1505" i="1" s="1"/>
  <c r="O1504" i="1"/>
  <c r="N1058" i="1" l="1"/>
  <c r="P1504" i="1"/>
  <c r="Q1504" i="1" s="1"/>
  <c r="O1503" i="1"/>
  <c r="N1057" i="1" l="1"/>
  <c r="O1502" i="1"/>
  <c r="P1503" i="1"/>
  <c r="Q1503" i="1" s="1"/>
  <c r="N1056" i="1" l="1"/>
  <c r="N1055" i="1" s="1"/>
  <c r="N1054" i="1" s="1"/>
  <c r="N1053" i="1" s="1"/>
  <c r="N1052" i="1" s="1"/>
  <c r="P1502" i="1"/>
  <c r="Q1502" i="1" s="1"/>
  <c r="O1501" i="1"/>
  <c r="N1051" i="1" l="1"/>
  <c r="O1500" i="1"/>
  <c r="P1501" i="1"/>
  <c r="Q1501" i="1" s="1"/>
  <c r="N1050" i="1" l="1"/>
  <c r="P1500" i="1"/>
  <c r="Q1500" i="1" s="1"/>
  <c r="O1499" i="1"/>
  <c r="N1049" i="1" l="1"/>
  <c r="N1048" i="1" s="1"/>
  <c r="N1047" i="1" s="1"/>
  <c r="N1046" i="1" s="1"/>
  <c r="N1045" i="1" s="1"/>
  <c r="P1499" i="1"/>
  <c r="Q1499" i="1" s="1"/>
  <c r="O1498" i="1"/>
  <c r="N1044" i="1" l="1"/>
  <c r="N1043" i="1" s="1"/>
  <c r="O1497" i="1"/>
  <c r="P1498" i="1"/>
  <c r="Q1498" i="1" s="1"/>
  <c r="N1042" i="1" l="1"/>
  <c r="N1041" i="1" s="1"/>
  <c r="P1497" i="1"/>
  <c r="Q1497" i="1" s="1"/>
  <c r="O1496" i="1"/>
  <c r="N1040" i="1" l="1"/>
  <c r="N1039" i="1" s="1"/>
  <c r="N1038" i="1" s="1"/>
  <c r="P1496" i="1"/>
  <c r="Q1496" i="1" s="1"/>
  <c r="O1495" i="1"/>
  <c r="N1037" i="1" l="1"/>
  <c r="N1036" i="1" s="1"/>
  <c r="N1035" i="1" s="1"/>
  <c r="P1495" i="1"/>
  <c r="Q1495" i="1" s="1"/>
  <c r="O1494" i="1"/>
  <c r="N1034" i="1" l="1"/>
  <c r="N1033" i="1" s="1"/>
  <c r="P1494" i="1"/>
  <c r="Q1494" i="1" s="1"/>
  <c r="O1493" i="1"/>
  <c r="N1032" i="1" l="1"/>
  <c r="N1031" i="1" s="1"/>
  <c r="N1030" i="1" s="1"/>
  <c r="P1493" i="1"/>
  <c r="Q1493" i="1" s="1"/>
  <c r="O1492" i="1"/>
  <c r="N1029" i="1" l="1"/>
  <c r="N1028" i="1" s="1"/>
  <c r="N1027" i="1" s="1"/>
  <c r="N1026" i="1" s="1"/>
  <c r="N1025" i="1" s="1"/>
  <c r="N1024" i="1" s="1"/>
  <c r="N1023" i="1" s="1"/>
  <c r="P1492" i="1"/>
  <c r="Q1492" i="1" s="1"/>
  <c r="O1491" i="1"/>
  <c r="N1022" i="1" l="1"/>
  <c r="N1021" i="1" s="1"/>
  <c r="N1020" i="1" s="1"/>
  <c r="N1019" i="1" s="1"/>
  <c r="N1018" i="1" s="1"/>
  <c r="O1490" i="1"/>
  <c r="P1491" i="1"/>
  <c r="Q1491" i="1" s="1"/>
  <c r="N1017" i="1" l="1"/>
  <c r="N1016" i="1" s="1"/>
  <c r="P1490" i="1"/>
  <c r="Q1490" i="1" s="1"/>
  <c r="O1489" i="1"/>
  <c r="N1015" i="1" l="1"/>
  <c r="N1014" i="1" s="1"/>
  <c r="N1013" i="1" s="1"/>
  <c r="N1012" i="1" s="1"/>
  <c r="N1011" i="1" s="1"/>
  <c r="P1489" i="1"/>
  <c r="Q1489" i="1" s="1"/>
  <c r="O1488" i="1"/>
  <c r="N1010" i="1" l="1"/>
  <c r="N1009" i="1" s="1"/>
  <c r="P1488" i="1"/>
  <c r="Q1488" i="1" s="1"/>
  <c r="O1487" i="1"/>
  <c r="N1008" i="1" l="1"/>
  <c r="N1007" i="1" s="1"/>
  <c r="P1487" i="1"/>
  <c r="Q1487" i="1" s="1"/>
  <c r="O1486" i="1"/>
  <c r="N1006" i="1" l="1"/>
  <c r="N1005" i="1" s="1"/>
  <c r="N1004" i="1" s="1"/>
  <c r="N1003" i="1" s="1"/>
  <c r="O1485" i="1"/>
  <c r="P1486" i="1"/>
  <c r="Q1486" i="1" s="1"/>
  <c r="N1002" i="1" l="1"/>
  <c r="P1485" i="1"/>
  <c r="Q1485" i="1" s="1"/>
  <c r="O1484" i="1"/>
  <c r="N1001" i="1" l="1"/>
  <c r="O1483" i="1"/>
  <c r="P1484" i="1"/>
  <c r="Q1484" i="1" s="1"/>
  <c r="N1000" i="1" l="1"/>
  <c r="O1482" i="1"/>
  <c r="P1483" i="1"/>
  <c r="Q1483" i="1" s="1"/>
  <c r="N999" i="1" l="1"/>
  <c r="P1482" i="1"/>
  <c r="Q1482" i="1" s="1"/>
  <c r="O1481" i="1"/>
  <c r="N998" i="1" l="1"/>
  <c r="N997" i="1" s="1"/>
  <c r="O1480" i="1"/>
  <c r="P1481" i="1"/>
  <c r="Q1481" i="1" s="1"/>
  <c r="N996" i="1" l="1"/>
  <c r="O1479" i="1"/>
  <c r="P1480" i="1"/>
  <c r="Q1480" i="1" s="1"/>
  <c r="N995" i="1" l="1"/>
  <c r="O1478" i="1"/>
  <c r="P1479" i="1"/>
  <c r="Q1479" i="1" s="1"/>
  <c r="N994" i="1" l="1"/>
  <c r="N993" i="1" s="1"/>
  <c r="N992" i="1" s="1"/>
  <c r="N991" i="1" s="1"/>
  <c r="N990" i="1" s="1"/>
  <c r="O1477" i="1"/>
  <c r="P1478" i="1"/>
  <c r="Q1478" i="1" s="1"/>
  <c r="N989" i="1" l="1"/>
  <c r="N988" i="1" s="1"/>
  <c r="N987" i="1" s="1"/>
  <c r="N986" i="1" s="1"/>
  <c r="N985" i="1" s="1"/>
  <c r="N984" i="1" s="1"/>
  <c r="O1476" i="1"/>
  <c r="P1477" i="1"/>
  <c r="Q1477" i="1" s="1"/>
  <c r="N983" i="1" l="1"/>
  <c r="N982" i="1" s="1"/>
  <c r="N981" i="1" s="1"/>
  <c r="P1476" i="1"/>
  <c r="Q1476" i="1" s="1"/>
  <c r="O1475" i="1"/>
  <c r="N980" i="1" l="1"/>
  <c r="O1474" i="1"/>
  <c r="P1475" i="1"/>
  <c r="Q1475" i="1" s="1"/>
  <c r="N979" i="1" l="1"/>
  <c r="O1473" i="1"/>
  <c r="P1474" i="1"/>
  <c r="Q1474" i="1" s="1"/>
  <c r="N978" i="1" l="1"/>
  <c r="O1472" i="1"/>
  <c r="P1473" i="1"/>
  <c r="Q1473" i="1" s="1"/>
  <c r="N977" i="1" l="1"/>
  <c r="O1471" i="1"/>
  <c r="P1472" i="1"/>
  <c r="Q1472" i="1" s="1"/>
  <c r="N976" i="1" l="1"/>
  <c r="O1470" i="1"/>
  <c r="P1471" i="1"/>
  <c r="Q1471" i="1" s="1"/>
  <c r="N975" i="1" l="1"/>
  <c r="P1470" i="1"/>
  <c r="Q1470" i="1" s="1"/>
  <c r="O1469" i="1"/>
  <c r="N974" i="1" l="1"/>
  <c r="O1468" i="1"/>
  <c r="P1469" i="1"/>
  <c r="Q1469" i="1" s="1"/>
  <c r="N973" i="1" l="1"/>
  <c r="P1468" i="1"/>
  <c r="Q1468" i="1" s="1"/>
  <c r="O1467" i="1"/>
  <c r="N972" i="1" l="1"/>
  <c r="O1466" i="1"/>
  <c r="P1467" i="1"/>
  <c r="Q1467" i="1" s="1"/>
  <c r="N971" i="1" l="1"/>
  <c r="N970" i="1" s="1"/>
  <c r="O1465" i="1"/>
  <c r="P1466" i="1"/>
  <c r="Q1466" i="1" s="1"/>
  <c r="N969" i="1" l="1"/>
  <c r="N968" i="1" s="1"/>
  <c r="N967" i="1" s="1"/>
  <c r="N966" i="1" s="1"/>
  <c r="N965" i="1" s="1"/>
  <c r="N964" i="1" s="1"/>
  <c r="N963" i="1" s="1"/>
  <c r="P1465" i="1"/>
  <c r="Q1465" i="1" s="1"/>
  <c r="O1464" i="1"/>
  <c r="N962" i="1" l="1"/>
  <c r="N961" i="1" s="1"/>
  <c r="N960" i="1" s="1"/>
  <c r="N959" i="1" s="1"/>
  <c r="O1463" i="1"/>
  <c r="P1464" i="1"/>
  <c r="Q1464" i="1" s="1"/>
  <c r="N958" i="1" l="1"/>
  <c r="O1462" i="1"/>
  <c r="P1463" i="1"/>
  <c r="Q1463" i="1" s="1"/>
  <c r="N957" i="1" l="1"/>
  <c r="N956" i="1" s="1"/>
  <c r="N955" i="1" s="1"/>
  <c r="N954" i="1" s="1"/>
  <c r="N953" i="1" s="1"/>
  <c r="O1461" i="1"/>
  <c r="P1462" i="1"/>
  <c r="Q1462" i="1" s="1"/>
  <c r="N952" i="1" l="1"/>
  <c r="N951" i="1" s="1"/>
  <c r="N950" i="1" s="1"/>
  <c r="N949" i="1" s="1"/>
  <c r="N948" i="1" s="1"/>
  <c r="O1460" i="1"/>
  <c r="P1461" i="1"/>
  <c r="Q1461" i="1" s="1"/>
  <c r="N947" i="1" l="1"/>
  <c r="O1459" i="1"/>
  <c r="P1460" i="1"/>
  <c r="Q1460" i="1" s="1"/>
  <c r="N946" i="1" l="1"/>
  <c r="P1459" i="1"/>
  <c r="Q1459" i="1" s="1"/>
  <c r="O1458" i="1"/>
  <c r="N945" i="1" l="1"/>
  <c r="N944" i="1" s="1"/>
  <c r="O1457" i="1"/>
  <c r="P1458" i="1"/>
  <c r="Q1458" i="1" s="1"/>
  <c r="N943" i="1" l="1"/>
  <c r="N942" i="1" s="1"/>
  <c r="N941" i="1" s="1"/>
  <c r="P1457" i="1"/>
  <c r="Q1457" i="1" s="1"/>
  <c r="O1456" i="1"/>
  <c r="N940" i="1" l="1"/>
  <c r="N939" i="1" s="1"/>
  <c r="N938" i="1" s="1"/>
  <c r="N937" i="1" s="1"/>
  <c r="P1456" i="1"/>
  <c r="Q1456" i="1" s="1"/>
  <c r="O1455" i="1"/>
  <c r="N936" i="1" l="1"/>
  <c r="O1454" i="1"/>
  <c r="P1455" i="1"/>
  <c r="Q1455" i="1" s="1"/>
  <c r="N935" i="1" l="1"/>
  <c r="P1454" i="1"/>
  <c r="Q1454" i="1" s="1"/>
  <c r="O1453" i="1"/>
  <c r="N934" i="1" l="1"/>
  <c r="N933" i="1" s="1"/>
  <c r="O1452" i="1"/>
  <c r="P1453" i="1"/>
  <c r="Q1453" i="1" s="1"/>
  <c r="N932" i="1" l="1"/>
  <c r="N931" i="1" s="1"/>
  <c r="N930" i="1" s="1"/>
  <c r="N929" i="1" s="1"/>
  <c r="O1451" i="1"/>
  <c r="P1452" i="1"/>
  <c r="Q1452" i="1" s="1"/>
  <c r="N928" i="1" l="1"/>
  <c r="O1450" i="1"/>
  <c r="P1451" i="1"/>
  <c r="Q1451" i="1" s="1"/>
  <c r="N927" i="1" l="1"/>
  <c r="N926" i="1" s="1"/>
  <c r="N925" i="1" s="1"/>
  <c r="O1449" i="1"/>
  <c r="P1450" i="1"/>
  <c r="Q1450" i="1" s="1"/>
  <c r="N924" i="1" l="1"/>
  <c r="O1448" i="1"/>
  <c r="P1449" i="1"/>
  <c r="Q1449" i="1" s="1"/>
  <c r="N923" i="1" l="1"/>
  <c r="P1448" i="1"/>
  <c r="Q1448" i="1" s="1"/>
  <c r="O1447" i="1"/>
  <c r="N922" i="1" l="1"/>
  <c r="P1447" i="1"/>
  <c r="Q1447" i="1" s="1"/>
  <c r="O1446" i="1"/>
  <c r="N921" i="1" l="1"/>
  <c r="N920" i="1" s="1"/>
  <c r="O1445" i="1"/>
  <c r="P1446" i="1"/>
  <c r="Q1446" i="1" s="1"/>
  <c r="N919" i="1" l="1"/>
  <c r="P1445" i="1"/>
  <c r="Q1445" i="1" s="1"/>
  <c r="O1444" i="1"/>
  <c r="N918" i="1" l="1"/>
  <c r="N917" i="1" s="1"/>
  <c r="N916" i="1" s="1"/>
  <c r="N915" i="1" s="1"/>
  <c r="N914" i="1" s="1"/>
  <c r="N913" i="1" s="1"/>
  <c r="P1444" i="1"/>
  <c r="Q1444" i="1" s="1"/>
  <c r="O1443" i="1"/>
  <c r="N912" i="1" l="1"/>
  <c r="P1443" i="1"/>
  <c r="Q1443" i="1" s="1"/>
  <c r="O1442" i="1"/>
  <c r="N911" i="1" l="1"/>
  <c r="N910" i="1" s="1"/>
  <c r="O1441" i="1"/>
  <c r="P1442" i="1"/>
  <c r="Q1442" i="1" s="1"/>
  <c r="N909" i="1" l="1"/>
  <c r="N908" i="1" s="1"/>
  <c r="N907" i="1" s="1"/>
  <c r="N906" i="1" s="1"/>
  <c r="N905" i="1" s="1"/>
  <c r="P1441" i="1"/>
  <c r="Q1441" i="1" s="1"/>
  <c r="O1440" i="1"/>
  <c r="N904" i="1" l="1"/>
  <c r="N903" i="1" s="1"/>
  <c r="N902" i="1" s="1"/>
  <c r="P1440" i="1"/>
  <c r="Q1440" i="1" s="1"/>
  <c r="O1439" i="1"/>
  <c r="N901" i="1" l="1"/>
  <c r="N900" i="1" s="1"/>
  <c r="N899" i="1" s="1"/>
  <c r="O1438" i="1"/>
  <c r="P1439" i="1"/>
  <c r="Q1439" i="1" s="1"/>
  <c r="N898" i="1" l="1"/>
  <c r="P1438" i="1"/>
  <c r="Q1438" i="1" s="1"/>
  <c r="O1437" i="1"/>
  <c r="N897" i="1" l="1"/>
  <c r="N896" i="1" s="1"/>
  <c r="N895" i="1" s="1"/>
  <c r="P1437" i="1"/>
  <c r="Q1437" i="1" s="1"/>
  <c r="O1436" i="1"/>
  <c r="N894" i="1" l="1"/>
  <c r="N893" i="1" s="1"/>
  <c r="N892" i="1" s="1"/>
  <c r="N891" i="1" s="1"/>
  <c r="N890" i="1" s="1"/>
  <c r="N889" i="1" s="1"/>
  <c r="N888" i="1" s="1"/>
  <c r="N887" i="1" s="1"/>
  <c r="N886" i="1" s="1"/>
  <c r="N885" i="1" s="1"/>
  <c r="N884" i="1" s="1"/>
  <c r="P1436" i="1"/>
  <c r="Q1436" i="1" s="1"/>
  <c r="O1435" i="1"/>
  <c r="N883" i="1" l="1"/>
  <c r="P1435" i="1"/>
  <c r="Q1435" i="1" s="1"/>
  <c r="O1434" i="1"/>
  <c r="N882" i="1" l="1"/>
  <c r="P1434" i="1"/>
  <c r="Q1434" i="1" s="1"/>
  <c r="O1433" i="1"/>
  <c r="N881" i="1" l="1"/>
  <c r="N880" i="1" s="1"/>
  <c r="O1432" i="1"/>
  <c r="P1433" i="1"/>
  <c r="Q1433" i="1" s="1"/>
  <c r="N879" i="1" l="1"/>
  <c r="N878" i="1" s="1"/>
  <c r="N877" i="1" s="1"/>
  <c r="N876" i="1" s="1"/>
  <c r="N875" i="1" s="1"/>
  <c r="N874" i="1" s="1"/>
  <c r="O1431" i="1"/>
  <c r="P1432" i="1"/>
  <c r="Q1432" i="1" s="1"/>
  <c r="N873" i="1" l="1"/>
  <c r="N872" i="1" s="1"/>
  <c r="P1431" i="1"/>
  <c r="Q1431" i="1" s="1"/>
  <c r="O1430" i="1"/>
  <c r="N871" i="1" l="1"/>
  <c r="N870" i="1" s="1"/>
  <c r="N869" i="1" s="1"/>
  <c r="N868" i="1" s="1"/>
  <c r="P1430" i="1"/>
  <c r="Q1430" i="1" s="1"/>
  <c r="O1429" i="1"/>
  <c r="N867" i="1" l="1"/>
  <c r="N866" i="1" s="1"/>
  <c r="N865" i="1" s="1"/>
  <c r="P1429" i="1"/>
  <c r="Q1429" i="1" s="1"/>
  <c r="O1428" i="1"/>
  <c r="N864" i="1" l="1"/>
  <c r="N863" i="1" s="1"/>
  <c r="P1428" i="1"/>
  <c r="Q1428" i="1" s="1"/>
  <c r="O1427" i="1"/>
  <c r="N862" i="1" l="1"/>
  <c r="O1426" i="1"/>
  <c r="P1427" i="1"/>
  <c r="Q1427" i="1" s="1"/>
  <c r="N861" i="1" l="1"/>
  <c r="P1426" i="1"/>
  <c r="Q1426" i="1" s="1"/>
  <c r="O1425" i="1"/>
  <c r="N860" i="1" l="1"/>
  <c r="N859" i="1" s="1"/>
  <c r="P1425" i="1"/>
  <c r="Q1425" i="1" s="1"/>
  <c r="O1424" i="1"/>
  <c r="N858" i="1" l="1"/>
  <c r="N857" i="1" s="1"/>
  <c r="N856" i="1" s="1"/>
  <c r="P1424" i="1"/>
  <c r="Q1424" i="1" s="1"/>
  <c r="O1423" i="1"/>
  <c r="N855" i="1" l="1"/>
  <c r="N854" i="1" s="1"/>
  <c r="N853" i="1" s="1"/>
  <c r="P1423" i="1"/>
  <c r="Q1423" i="1" s="1"/>
  <c r="O1422" i="1"/>
  <c r="N852" i="1" l="1"/>
  <c r="N851" i="1" s="1"/>
  <c r="N850" i="1" s="1"/>
  <c r="N849" i="1" s="1"/>
  <c r="P1422" i="1"/>
  <c r="Q1422" i="1" s="1"/>
  <c r="O1421" i="1"/>
  <c r="N848" i="1" l="1"/>
  <c r="N847" i="1" s="1"/>
  <c r="P1421" i="1"/>
  <c r="Q1421" i="1" s="1"/>
  <c r="O1420" i="1"/>
  <c r="N846" i="1" l="1"/>
  <c r="P1420" i="1"/>
  <c r="Q1420" i="1" s="1"/>
  <c r="O1419" i="1"/>
  <c r="N845" i="1" l="1"/>
  <c r="N844" i="1" s="1"/>
  <c r="P1419" i="1"/>
  <c r="Q1419" i="1" s="1"/>
  <c r="O1418" i="1"/>
  <c r="N843" i="1" l="1"/>
  <c r="O1417" i="1"/>
  <c r="P1418" i="1"/>
  <c r="Q1418" i="1" s="1"/>
  <c r="N842" i="1" l="1"/>
  <c r="P1417" i="1"/>
  <c r="Q1417" i="1" s="1"/>
  <c r="O1416" i="1"/>
  <c r="N841" i="1" l="1"/>
  <c r="O1415" i="1"/>
  <c r="P1416" i="1"/>
  <c r="Q1416" i="1" s="1"/>
  <c r="N840" i="1" l="1"/>
  <c r="P1415" i="1"/>
  <c r="Q1415" i="1" s="1"/>
  <c r="O1414" i="1"/>
  <c r="N839" i="1" l="1"/>
  <c r="O1413" i="1"/>
  <c r="P1414" i="1"/>
  <c r="Q1414" i="1" s="1"/>
  <c r="N838" i="1" l="1"/>
  <c r="O1412" i="1"/>
  <c r="P1413" i="1"/>
  <c r="Q1413" i="1" s="1"/>
  <c r="N837" i="1" l="1"/>
  <c r="N836" i="1" s="1"/>
  <c r="P1412" i="1"/>
  <c r="Q1412" i="1" s="1"/>
  <c r="O1411" i="1"/>
  <c r="N835" i="1" l="1"/>
  <c r="N834" i="1" s="1"/>
  <c r="N833" i="1" s="1"/>
  <c r="P1411" i="1"/>
  <c r="Q1411" i="1" s="1"/>
  <c r="O1410" i="1"/>
  <c r="N832" i="1" l="1"/>
  <c r="N831" i="1" s="1"/>
  <c r="N830" i="1" s="1"/>
  <c r="P1410" i="1"/>
  <c r="Q1410" i="1" s="1"/>
  <c r="O1409" i="1"/>
  <c r="N829" i="1" l="1"/>
  <c r="P1409" i="1"/>
  <c r="Q1409" i="1" s="1"/>
  <c r="O1408" i="1"/>
  <c r="N828" i="1" l="1"/>
  <c r="N827" i="1" s="1"/>
  <c r="P1408" i="1"/>
  <c r="Q1408" i="1" s="1"/>
  <c r="O1407" i="1"/>
  <c r="N826" i="1" l="1"/>
  <c r="N825" i="1" s="1"/>
  <c r="N824" i="1" s="1"/>
  <c r="P1407" i="1"/>
  <c r="Q1407" i="1" s="1"/>
  <c r="O1406" i="1"/>
  <c r="N823" i="1" l="1"/>
  <c r="N822" i="1" s="1"/>
  <c r="P1406" i="1"/>
  <c r="Q1406" i="1" s="1"/>
  <c r="O1405" i="1"/>
  <c r="N821" i="1" l="1"/>
  <c r="N820" i="1" s="1"/>
  <c r="N819" i="1" s="1"/>
  <c r="P1405" i="1"/>
  <c r="Q1405" i="1" s="1"/>
  <c r="O1404" i="1"/>
  <c r="N818" i="1" l="1"/>
  <c r="N817" i="1" s="1"/>
  <c r="N816" i="1" s="1"/>
  <c r="O1403" i="1"/>
  <c r="P1404" i="1"/>
  <c r="Q1404" i="1" s="1"/>
  <c r="N815" i="1" l="1"/>
  <c r="N814" i="1" s="1"/>
  <c r="N813" i="1" s="1"/>
  <c r="N812" i="1" s="1"/>
  <c r="N811" i="1" s="1"/>
  <c r="N810" i="1" s="1"/>
  <c r="P1403" i="1"/>
  <c r="Q1403" i="1" s="1"/>
  <c r="O1402" i="1"/>
  <c r="N809" i="1" l="1"/>
  <c r="N808" i="1" s="1"/>
  <c r="O1401" i="1"/>
  <c r="P1402" i="1"/>
  <c r="Q1402" i="1" s="1"/>
  <c r="N807" i="1" l="1"/>
  <c r="N806" i="1" s="1"/>
  <c r="N805" i="1" s="1"/>
  <c r="O1400" i="1"/>
  <c r="P1401" i="1"/>
  <c r="Q1401" i="1" s="1"/>
  <c r="N804" i="1" l="1"/>
  <c r="N803" i="1" s="1"/>
  <c r="N802" i="1" s="1"/>
  <c r="O1399" i="1"/>
  <c r="P1400" i="1"/>
  <c r="Q1400" i="1" s="1"/>
  <c r="N801" i="1" l="1"/>
  <c r="N800" i="1" s="1"/>
  <c r="N799" i="1" s="1"/>
  <c r="N798" i="1" s="1"/>
  <c r="O1398" i="1"/>
  <c r="P1399" i="1"/>
  <c r="Q1399" i="1" s="1"/>
  <c r="N797" i="1" l="1"/>
  <c r="P1398" i="1"/>
  <c r="Q1398" i="1" s="1"/>
  <c r="O1397" i="1"/>
  <c r="N796" i="1" l="1"/>
  <c r="O1396" i="1"/>
  <c r="P1397" i="1"/>
  <c r="Q1397" i="1" s="1"/>
  <c r="N795" i="1" l="1"/>
  <c r="O1395" i="1"/>
  <c r="P1396" i="1"/>
  <c r="Q1396" i="1" s="1"/>
  <c r="N794" i="1" l="1"/>
  <c r="O1394" i="1"/>
  <c r="P1395" i="1"/>
  <c r="Q1395" i="1" s="1"/>
  <c r="N793" i="1" l="1"/>
  <c r="N792" i="1" s="1"/>
  <c r="N791" i="1" s="1"/>
  <c r="N790" i="1" s="1"/>
  <c r="N789" i="1" s="1"/>
  <c r="N788" i="1" s="1"/>
  <c r="N787" i="1" s="1"/>
  <c r="N786" i="1" s="1"/>
  <c r="N785" i="1" s="1"/>
  <c r="O1393" i="1"/>
  <c r="P1394" i="1"/>
  <c r="Q1394" i="1" s="1"/>
  <c r="N784" i="1" l="1"/>
  <c r="N783" i="1" s="1"/>
  <c r="N782" i="1" s="1"/>
  <c r="N781" i="1" s="1"/>
  <c r="N780" i="1" s="1"/>
  <c r="N779" i="1" s="1"/>
  <c r="N778" i="1" s="1"/>
  <c r="N777" i="1" s="1"/>
  <c r="N776" i="1" s="1"/>
  <c r="N775" i="1" s="1"/>
  <c r="N774" i="1" s="1"/>
  <c r="N773" i="1" s="1"/>
  <c r="O1392" i="1"/>
  <c r="P1393" i="1"/>
  <c r="Q1393" i="1" s="1"/>
  <c r="N772" i="1" l="1"/>
  <c r="N771" i="1" s="1"/>
  <c r="N770" i="1" s="1"/>
  <c r="N769" i="1" s="1"/>
  <c r="O1391" i="1"/>
  <c r="P1392" i="1"/>
  <c r="Q1392" i="1" s="1"/>
  <c r="N768" i="1" l="1"/>
  <c r="N767" i="1" s="1"/>
  <c r="N766" i="1" s="1"/>
  <c r="N765" i="1" s="1"/>
  <c r="N764" i="1" s="1"/>
  <c r="N763" i="1" s="1"/>
  <c r="N762" i="1" s="1"/>
  <c r="N761" i="1" s="1"/>
  <c r="N760" i="1" s="1"/>
  <c r="N759" i="1" s="1"/>
  <c r="P1391" i="1"/>
  <c r="Q1391" i="1" s="1"/>
  <c r="O1390" i="1"/>
  <c r="N758" i="1" l="1"/>
  <c r="O1389" i="1"/>
  <c r="P1390" i="1"/>
  <c r="Q1390" i="1" s="1"/>
  <c r="N757" i="1" l="1"/>
  <c r="O1388" i="1"/>
  <c r="P1389" i="1"/>
  <c r="Q1389" i="1" s="1"/>
  <c r="N756" i="1" l="1"/>
  <c r="O1387" i="1"/>
  <c r="P1388" i="1"/>
  <c r="Q1388" i="1" s="1"/>
  <c r="N755" i="1" l="1"/>
  <c r="N754" i="1" s="1"/>
  <c r="O1386" i="1"/>
  <c r="P1387" i="1"/>
  <c r="Q1387" i="1" s="1"/>
  <c r="N753" i="1" l="1"/>
  <c r="N752" i="1" s="1"/>
  <c r="N751" i="1" s="1"/>
  <c r="O1385" i="1"/>
  <c r="P1386" i="1"/>
  <c r="Q1386" i="1" s="1"/>
  <c r="N750" i="1" l="1"/>
  <c r="N749" i="1" s="1"/>
  <c r="N748" i="1" s="1"/>
  <c r="N747" i="1" s="1"/>
  <c r="N746" i="1" s="1"/>
  <c r="O1384" i="1"/>
  <c r="P1385" i="1"/>
  <c r="Q1385" i="1" s="1"/>
  <c r="N745" i="1" l="1"/>
  <c r="N744" i="1" s="1"/>
  <c r="P1384" i="1"/>
  <c r="Q1384" i="1" s="1"/>
  <c r="O1383" i="1"/>
  <c r="N743" i="1" l="1"/>
  <c r="N742" i="1" s="1"/>
  <c r="O1382" i="1"/>
  <c r="P1383" i="1"/>
  <c r="Q1383" i="1" s="1"/>
  <c r="N741" i="1" l="1"/>
  <c r="O1381" i="1"/>
  <c r="P1382" i="1"/>
  <c r="Q1382" i="1" s="1"/>
  <c r="N740" i="1" l="1"/>
  <c r="O1380" i="1"/>
  <c r="P1381" i="1"/>
  <c r="Q1381" i="1" s="1"/>
  <c r="N739" i="1" l="1"/>
  <c r="N738" i="1" s="1"/>
  <c r="N737" i="1" s="1"/>
  <c r="N736" i="1" s="1"/>
  <c r="O1379" i="1"/>
  <c r="P1380" i="1"/>
  <c r="Q1380" i="1" s="1"/>
  <c r="N735" i="1" l="1"/>
  <c r="N734" i="1" s="1"/>
  <c r="N733" i="1" s="1"/>
  <c r="N732" i="1" s="1"/>
  <c r="O1378" i="1"/>
  <c r="P1379" i="1"/>
  <c r="Q1379" i="1" s="1"/>
  <c r="N731" i="1" l="1"/>
  <c r="N730" i="1" s="1"/>
  <c r="N729" i="1" s="1"/>
  <c r="O1377" i="1"/>
  <c r="P1378" i="1"/>
  <c r="Q1378" i="1" s="1"/>
  <c r="N728" i="1" l="1"/>
  <c r="P1377" i="1"/>
  <c r="Q1377" i="1" s="1"/>
  <c r="O1376" i="1"/>
  <c r="N727" i="1" l="1"/>
  <c r="N726" i="1" s="1"/>
  <c r="O1375" i="1"/>
  <c r="P1376" i="1"/>
  <c r="Q1376" i="1" s="1"/>
  <c r="N725" i="1" l="1"/>
  <c r="N724" i="1" s="1"/>
  <c r="N723" i="1" s="1"/>
  <c r="P1375" i="1"/>
  <c r="Q1375" i="1" s="1"/>
  <c r="O1374" i="1"/>
  <c r="N722" i="1" l="1"/>
  <c r="O1373" i="1"/>
  <c r="P1374" i="1"/>
  <c r="Q1374" i="1" s="1"/>
  <c r="N721" i="1" l="1"/>
  <c r="N720" i="1" s="1"/>
  <c r="N719" i="1" s="1"/>
  <c r="N718" i="1" s="1"/>
  <c r="O1372" i="1"/>
  <c r="P1373" i="1"/>
  <c r="Q1373" i="1" s="1"/>
  <c r="N717" i="1" l="1"/>
  <c r="N716" i="1" s="1"/>
  <c r="N715" i="1" s="1"/>
  <c r="N714" i="1" s="1"/>
  <c r="P1372" i="1"/>
  <c r="Q1372" i="1" s="1"/>
  <c r="O1371" i="1"/>
  <c r="N713" i="1" l="1"/>
  <c r="N712" i="1" s="1"/>
  <c r="N711" i="1" s="1"/>
  <c r="O1370" i="1"/>
  <c r="P1371" i="1"/>
  <c r="Q1371" i="1" s="1"/>
  <c r="N710" i="1" l="1"/>
  <c r="P1370" i="1"/>
  <c r="Q1370" i="1" s="1"/>
  <c r="O1369" i="1"/>
  <c r="N709" i="1" l="1"/>
  <c r="N708" i="1" s="1"/>
  <c r="N707" i="1" s="1"/>
  <c r="O1368" i="1"/>
  <c r="P1369" i="1"/>
  <c r="Q1369" i="1" s="1"/>
  <c r="N706" i="1" l="1"/>
  <c r="N705" i="1" s="1"/>
  <c r="O1367" i="1"/>
  <c r="P1368" i="1"/>
  <c r="Q1368" i="1" s="1"/>
  <c r="N704" i="1" l="1"/>
  <c r="O1366" i="1"/>
  <c r="P1367" i="1"/>
  <c r="Q1367" i="1" s="1"/>
  <c r="N703" i="1" l="1"/>
  <c r="P1366" i="1"/>
  <c r="Q1366" i="1" s="1"/>
  <c r="O1365" i="1"/>
  <c r="N702" i="1" l="1"/>
  <c r="P1365" i="1"/>
  <c r="Q1365" i="1" s="1"/>
  <c r="O1364" i="1"/>
  <c r="N701" i="1" l="1"/>
  <c r="O1363" i="1"/>
  <c r="P1364" i="1"/>
  <c r="Q1364" i="1" s="1"/>
  <c r="N700" i="1" l="1"/>
  <c r="P1363" i="1"/>
  <c r="Q1363" i="1" s="1"/>
  <c r="O1362" i="1"/>
  <c r="N699" i="1" l="1"/>
  <c r="P1362" i="1"/>
  <c r="Q1362" i="1" s="1"/>
  <c r="O1361" i="1"/>
  <c r="N698" i="1" l="1"/>
  <c r="N697" i="1" s="1"/>
  <c r="O1360" i="1"/>
  <c r="P1361" i="1"/>
  <c r="Q1361" i="1" s="1"/>
  <c r="N696" i="1" l="1"/>
  <c r="P1360" i="1"/>
  <c r="Q1360" i="1" s="1"/>
  <c r="O1359" i="1"/>
  <c r="N695" i="1" l="1"/>
  <c r="P1359" i="1"/>
  <c r="Q1359" i="1" s="1"/>
  <c r="O1358" i="1"/>
  <c r="N694" i="1" l="1"/>
  <c r="N693" i="1" s="1"/>
  <c r="O1357" i="1"/>
  <c r="P1358" i="1"/>
  <c r="Q1358" i="1" s="1"/>
  <c r="N692" i="1" l="1"/>
  <c r="N691" i="1" s="1"/>
  <c r="N690" i="1" s="1"/>
  <c r="N689" i="1" s="1"/>
  <c r="P1357" i="1"/>
  <c r="Q1357" i="1" s="1"/>
  <c r="O1356" i="1"/>
  <c r="N688" i="1" l="1"/>
  <c r="P1356" i="1"/>
  <c r="Q1356" i="1" s="1"/>
  <c r="O1355" i="1"/>
  <c r="N687" i="1" l="1"/>
  <c r="N686" i="1" s="1"/>
  <c r="N685" i="1" s="1"/>
  <c r="N684" i="1" s="1"/>
  <c r="N683" i="1" s="1"/>
  <c r="N682" i="1" s="1"/>
  <c r="N681" i="1" s="1"/>
  <c r="O1354" i="1"/>
  <c r="P1355" i="1"/>
  <c r="Q1355" i="1" s="1"/>
  <c r="N680" i="1" l="1"/>
  <c r="N679" i="1" s="1"/>
  <c r="N678" i="1" s="1"/>
  <c r="N677" i="1" s="1"/>
  <c r="O1353" i="1"/>
  <c r="P1354" i="1"/>
  <c r="Q1354" i="1" s="1"/>
  <c r="N676" i="1" l="1"/>
  <c r="P1353" i="1"/>
  <c r="Q1353" i="1" s="1"/>
  <c r="O1352" i="1"/>
  <c r="N675" i="1" l="1"/>
  <c r="O1351" i="1"/>
  <c r="P1352" i="1"/>
  <c r="Q1352" i="1" s="1"/>
  <c r="N674" i="1" l="1"/>
  <c r="N673" i="1" s="1"/>
  <c r="N672" i="1" s="1"/>
  <c r="N671" i="1" s="1"/>
  <c r="P1351" i="1"/>
  <c r="Q1351" i="1" s="1"/>
  <c r="O1350" i="1"/>
  <c r="N670" i="1" l="1"/>
  <c r="N669" i="1" s="1"/>
  <c r="N668" i="1" s="1"/>
  <c r="N667" i="1" s="1"/>
  <c r="N666" i="1" s="1"/>
  <c r="O1349" i="1"/>
  <c r="P1350" i="1"/>
  <c r="Q1350" i="1" s="1"/>
  <c r="N665" i="1" l="1"/>
  <c r="P1349" i="1"/>
  <c r="Q1349" i="1" s="1"/>
  <c r="O1348" i="1"/>
  <c r="N664" i="1" l="1"/>
  <c r="N663" i="1" s="1"/>
  <c r="O1347" i="1"/>
  <c r="P1348" i="1"/>
  <c r="Q1348" i="1" s="1"/>
  <c r="N662" i="1" l="1"/>
  <c r="N661" i="1" s="1"/>
  <c r="N660" i="1" s="1"/>
  <c r="P1347" i="1"/>
  <c r="Q1347" i="1" s="1"/>
  <c r="O1346" i="1"/>
  <c r="N659" i="1" l="1"/>
  <c r="P1346" i="1"/>
  <c r="Q1346" i="1" s="1"/>
  <c r="O1345" i="1"/>
  <c r="N658" i="1" l="1"/>
  <c r="O1344" i="1"/>
  <c r="P1345" i="1"/>
  <c r="Q1345" i="1" s="1"/>
  <c r="N657" i="1" l="1"/>
  <c r="O1343" i="1"/>
  <c r="P1344" i="1"/>
  <c r="Q1344" i="1" s="1"/>
  <c r="N656" i="1" l="1"/>
  <c r="O1342" i="1"/>
  <c r="P1343" i="1"/>
  <c r="Q1343" i="1" s="1"/>
  <c r="N655" i="1" l="1"/>
  <c r="O1341" i="1"/>
  <c r="P1342" i="1"/>
  <c r="Q1342" i="1" s="1"/>
  <c r="N654" i="1" l="1"/>
  <c r="P1341" i="1"/>
  <c r="Q1341" i="1" s="1"/>
  <c r="O1340" i="1"/>
  <c r="N653" i="1" l="1"/>
  <c r="O1339" i="1"/>
  <c r="P1340" i="1"/>
  <c r="Q1340" i="1" s="1"/>
  <c r="N652" i="1" l="1"/>
  <c r="O1338" i="1"/>
  <c r="P1339" i="1"/>
  <c r="Q1339" i="1" s="1"/>
  <c r="N651" i="1" l="1"/>
  <c r="P1338" i="1"/>
  <c r="Q1338" i="1" s="1"/>
  <c r="O1337" i="1"/>
  <c r="N650" i="1" l="1"/>
  <c r="O1336" i="1"/>
  <c r="P1337" i="1"/>
  <c r="Q1337" i="1" s="1"/>
  <c r="N649" i="1" l="1"/>
  <c r="P1336" i="1"/>
  <c r="Q1336" i="1" s="1"/>
  <c r="O1335" i="1"/>
  <c r="N648" i="1" l="1"/>
  <c r="O1334" i="1"/>
  <c r="P1335" i="1"/>
  <c r="Q1335" i="1" s="1"/>
  <c r="N647" i="1" l="1"/>
  <c r="P1334" i="1"/>
  <c r="Q1334" i="1" s="1"/>
  <c r="O1333" i="1"/>
  <c r="N646" i="1" l="1"/>
  <c r="P1333" i="1"/>
  <c r="Q1333" i="1" s="1"/>
  <c r="O1332" i="1"/>
  <c r="N645" i="1" l="1"/>
  <c r="O1331" i="1"/>
  <c r="P1332" i="1"/>
  <c r="Q1332" i="1" s="1"/>
  <c r="N644" i="1" l="1"/>
  <c r="P1331" i="1"/>
  <c r="Q1331" i="1" s="1"/>
  <c r="O1330" i="1"/>
  <c r="N643" i="1" l="1"/>
  <c r="N642" i="1" s="1"/>
  <c r="P1330" i="1"/>
  <c r="Q1330" i="1" s="1"/>
  <c r="O1329" i="1"/>
  <c r="N641" i="1" l="1"/>
  <c r="O1328" i="1"/>
  <c r="P1329" i="1"/>
  <c r="Q1329" i="1" s="1"/>
  <c r="N640" i="1" l="1"/>
  <c r="P1328" i="1"/>
  <c r="Q1328" i="1" s="1"/>
  <c r="O1327" i="1"/>
  <c r="N639" i="1" l="1"/>
  <c r="N638" i="1" s="1"/>
  <c r="P1327" i="1"/>
  <c r="Q1327" i="1" s="1"/>
  <c r="O1326" i="1"/>
  <c r="N637" i="1" l="1"/>
  <c r="P1326" i="1"/>
  <c r="Q1326" i="1" s="1"/>
  <c r="O1325" i="1"/>
  <c r="N636" i="1" l="1"/>
  <c r="P1325" i="1"/>
  <c r="Q1325" i="1" s="1"/>
  <c r="O1324" i="1"/>
  <c r="N635" i="1" l="1"/>
  <c r="P1324" i="1"/>
  <c r="Q1324" i="1" s="1"/>
  <c r="O1323" i="1"/>
  <c r="N634" i="1" l="1"/>
  <c r="O1322" i="1"/>
  <c r="P1323" i="1"/>
  <c r="Q1323" i="1" s="1"/>
  <c r="N633" i="1" l="1"/>
  <c r="P1322" i="1"/>
  <c r="Q1322" i="1" s="1"/>
  <c r="O1321" i="1"/>
  <c r="N632" i="1" l="1"/>
  <c r="P1321" i="1"/>
  <c r="Q1321" i="1" s="1"/>
  <c r="O1320" i="1"/>
  <c r="N631" i="1" l="1"/>
  <c r="P1320" i="1"/>
  <c r="Q1320" i="1" s="1"/>
  <c r="O1319" i="1"/>
  <c r="N630" i="1" l="1"/>
  <c r="N629" i="1" s="1"/>
  <c r="P1319" i="1"/>
  <c r="Q1319" i="1" s="1"/>
  <c r="O1318" i="1"/>
  <c r="N628" i="1" l="1"/>
  <c r="N627" i="1" s="1"/>
  <c r="N626" i="1" s="1"/>
  <c r="N625" i="1" s="1"/>
  <c r="N624" i="1" s="1"/>
  <c r="N623" i="1" s="1"/>
  <c r="N622" i="1" s="1"/>
  <c r="P1318" i="1"/>
  <c r="Q1318" i="1" s="1"/>
  <c r="O1317" i="1"/>
  <c r="N621" i="1" l="1"/>
  <c r="O1316" i="1"/>
  <c r="P1317" i="1"/>
  <c r="Q1317" i="1" s="1"/>
  <c r="N620" i="1" l="1"/>
  <c r="N619" i="1" s="1"/>
  <c r="O1315" i="1"/>
  <c r="P1316" i="1"/>
  <c r="Q1316" i="1" s="1"/>
  <c r="N618" i="1" l="1"/>
  <c r="O1314" i="1"/>
  <c r="P1315" i="1"/>
  <c r="Q1315" i="1" s="1"/>
  <c r="N617" i="1" l="1"/>
  <c r="O1313" i="1"/>
  <c r="P1314" i="1"/>
  <c r="Q1314" i="1" s="1"/>
  <c r="N616" i="1" l="1"/>
  <c r="N615" i="1" s="1"/>
  <c r="N614" i="1" s="1"/>
  <c r="O1312" i="1"/>
  <c r="P1313" i="1"/>
  <c r="Q1313" i="1" s="1"/>
  <c r="N613" i="1" l="1"/>
  <c r="N612" i="1" s="1"/>
  <c r="O1311" i="1"/>
  <c r="P1312" i="1"/>
  <c r="Q1312" i="1" s="1"/>
  <c r="N611" i="1" l="1"/>
  <c r="O1310" i="1"/>
  <c r="P1311" i="1"/>
  <c r="Q1311" i="1" s="1"/>
  <c r="N610" i="1" l="1"/>
  <c r="P1310" i="1"/>
  <c r="Q1310" i="1" s="1"/>
  <c r="O1309" i="1"/>
  <c r="N609" i="1" l="1"/>
  <c r="O1308" i="1"/>
  <c r="P1309" i="1"/>
  <c r="Q1309" i="1" s="1"/>
  <c r="N608" i="1" l="1"/>
  <c r="N607" i="1" s="1"/>
  <c r="N606" i="1" s="1"/>
  <c r="P1308" i="1"/>
  <c r="Q1308" i="1" s="1"/>
  <c r="O1307" i="1"/>
  <c r="N605" i="1" l="1"/>
  <c r="O1306" i="1"/>
  <c r="P1307" i="1"/>
  <c r="Q1307" i="1" s="1"/>
  <c r="N604" i="1" l="1"/>
  <c r="P1306" i="1"/>
  <c r="Q1306" i="1" s="1"/>
  <c r="O1305" i="1"/>
  <c r="N603" i="1" l="1"/>
  <c r="N602" i="1" s="1"/>
  <c r="P1305" i="1"/>
  <c r="Q1305" i="1" s="1"/>
  <c r="O1304" i="1"/>
  <c r="N601" i="1" l="1"/>
  <c r="N600" i="1" s="1"/>
  <c r="N599" i="1" s="1"/>
  <c r="P1304" i="1"/>
  <c r="Q1304" i="1" s="1"/>
  <c r="O1303" i="1"/>
  <c r="N598" i="1" l="1"/>
  <c r="N597" i="1" s="1"/>
  <c r="O1302" i="1"/>
  <c r="P1303" i="1"/>
  <c r="Q1303" i="1" s="1"/>
  <c r="N596" i="1" l="1"/>
  <c r="N595" i="1" s="1"/>
  <c r="N594" i="1" s="1"/>
  <c r="P1302" i="1"/>
  <c r="Q1302" i="1" s="1"/>
  <c r="O1301" i="1"/>
  <c r="N593" i="1" l="1"/>
  <c r="O1300" i="1"/>
  <c r="P1301" i="1"/>
  <c r="Q1301" i="1" s="1"/>
  <c r="N592" i="1" l="1"/>
  <c r="P1300" i="1"/>
  <c r="Q1300" i="1" s="1"/>
  <c r="O1299" i="1"/>
  <c r="N591" i="1" l="1"/>
  <c r="P1299" i="1"/>
  <c r="Q1299" i="1" s="1"/>
  <c r="O1298" i="1"/>
  <c r="N590" i="1" l="1"/>
  <c r="O1297" i="1"/>
  <c r="P1298" i="1"/>
  <c r="Q1298" i="1" s="1"/>
  <c r="N589" i="1" l="1"/>
  <c r="N588" i="1" s="1"/>
  <c r="N587" i="1" s="1"/>
  <c r="O1296" i="1"/>
  <c r="P1297" i="1"/>
  <c r="Q1297" i="1" s="1"/>
  <c r="N586" i="1" l="1"/>
  <c r="N585" i="1" s="1"/>
  <c r="N584" i="1" s="1"/>
  <c r="N583" i="1" s="1"/>
  <c r="N582" i="1" s="1"/>
  <c r="N581" i="1" s="1"/>
  <c r="N580" i="1" s="1"/>
  <c r="P1296" i="1"/>
  <c r="Q1296" i="1" s="1"/>
  <c r="O1295" i="1"/>
  <c r="N579" i="1" l="1"/>
  <c r="O1294" i="1"/>
  <c r="P1295" i="1"/>
  <c r="Q1295" i="1" s="1"/>
  <c r="N578" i="1" l="1"/>
  <c r="O1293" i="1"/>
  <c r="P1294" i="1"/>
  <c r="Q1294" i="1" s="1"/>
  <c r="N577" i="1" l="1"/>
  <c r="O1292" i="1"/>
  <c r="P1293" i="1"/>
  <c r="Q1293" i="1" s="1"/>
  <c r="N576" i="1" l="1"/>
  <c r="O1291" i="1"/>
  <c r="P1292" i="1"/>
  <c r="Q1292" i="1" s="1"/>
  <c r="N575" i="1" l="1"/>
  <c r="N574" i="1" s="1"/>
  <c r="P1291" i="1"/>
  <c r="Q1291" i="1" s="1"/>
  <c r="O1290" i="1"/>
  <c r="N573" i="1" l="1"/>
  <c r="O1289" i="1"/>
  <c r="P1290" i="1"/>
  <c r="Q1290" i="1" s="1"/>
  <c r="N572" i="1" l="1"/>
  <c r="O1288" i="1"/>
  <c r="P1289" i="1"/>
  <c r="Q1289" i="1" s="1"/>
  <c r="N571" i="1" l="1"/>
  <c r="P1288" i="1"/>
  <c r="Q1288" i="1" s="1"/>
  <c r="O1287" i="1"/>
  <c r="N570" i="1" l="1"/>
  <c r="O1286" i="1"/>
  <c r="P1287" i="1"/>
  <c r="Q1287" i="1" s="1"/>
  <c r="N569" i="1" l="1"/>
  <c r="P1286" i="1"/>
  <c r="Q1286" i="1" s="1"/>
  <c r="O1285" i="1"/>
  <c r="N568" i="1" l="1"/>
  <c r="N567" i="1" s="1"/>
  <c r="O1284" i="1"/>
  <c r="P1285" i="1"/>
  <c r="Q1285" i="1" s="1"/>
  <c r="N566" i="1" l="1"/>
  <c r="P1284" i="1"/>
  <c r="Q1284" i="1" s="1"/>
  <c r="O1283" i="1"/>
  <c r="N565" i="1" l="1"/>
  <c r="N564" i="1" s="1"/>
  <c r="N563" i="1" s="1"/>
  <c r="O1282" i="1"/>
  <c r="P1283" i="1"/>
  <c r="Q1283" i="1" s="1"/>
  <c r="N562" i="1" l="1"/>
  <c r="P1282" i="1"/>
  <c r="Q1282" i="1" s="1"/>
  <c r="O1281" i="1"/>
  <c r="N561" i="1" l="1"/>
  <c r="P1281" i="1"/>
  <c r="Q1281" i="1" s="1"/>
  <c r="O1280" i="1"/>
  <c r="N560" i="1" l="1"/>
  <c r="P1280" i="1"/>
  <c r="Q1280" i="1" s="1"/>
  <c r="O1279" i="1"/>
  <c r="N559" i="1" l="1"/>
  <c r="P1279" i="1"/>
  <c r="Q1279" i="1" s="1"/>
  <c r="O1278" i="1"/>
  <c r="N558" i="1" l="1"/>
  <c r="O1277" i="1"/>
  <c r="P1278" i="1"/>
  <c r="Q1278" i="1" s="1"/>
  <c r="N557" i="1" l="1"/>
  <c r="O1276" i="1"/>
  <c r="P1277" i="1"/>
  <c r="Q1277" i="1" s="1"/>
  <c r="N556" i="1" l="1"/>
  <c r="N555" i="1" s="1"/>
  <c r="O1275" i="1"/>
  <c r="P1276" i="1"/>
  <c r="Q1276" i="1" s="1"/>
  <c r="N554" i="1" l="1"/>
  <c r="O1274" i="1"/>
  <c r="P1275" i="1"/>
  <c r="Q1275" i="1" s="1"/>
  <c r="N553" i="1" l="1"/>
  <c r="O1273" i="1"/>
  <c r="P1274" i="1"/>
  <c r="Q1274" i="1" s="1"/>
  <c r="N552" i="1" l="1"/>
  <c r="N551" i="1" s="1"/>
  <c r="N550" i="1" s="1"/>
  <c r="O1272" i="1"/>
  <c r="P1273" i="1"/>
  <c r="Q1273" i="1" s="1"/>
  <c r="N549" i="1" l="1"/>
  <c r="N548" i="1" s="1"/>
  <c r="O1271" i="1"/>
  <c r="O1270" i="1" s="1"/>
  <c r="P1272" i="1"/>
  <c r="Q1272" i="1" s="1"/>
  <c r="N547" i="1" l="1"/>
  <c r="O1269" i="1"/>
  <c r="P1270" i="1"/>
  <c r="Q1270" i="1" s="1"/>
  <c r="P1271" i="1"/>
  <c r="Q1271" i="1" s="1"/>
  <c r="N546" i="1" l="1"/>
  <c r="P1269" i="1"/>
  <c r="Q1269" i="1" s="1"/>
  <c r="O1268" i="1"/>
  <c r="N545" i="1" l="1"/>
  <c r="O1267" i="1"/>
  <c r="P1268" i="1"/>
  <c r="Q1268" i="1" s="1"/>
  <c r="N544" i="1" l="1"/>
  <c r="O1266" i="1"/>
  <c r="P1267" i="1"/>
  <c r="Q1267" i="1" s="1"/>
  <c r="N543" i="1" l="1"/>
  <c r="O1265" i="1"/>
  <c r="P1266" i="1"/>
  <c r="Q1266" i="1" s="1"/>
  <c r="N542" i="1" l="1"/>
  <c r="N541" i="1" s="1"/>
  <c r="O1264" i="1"/>
  <c r="P1265" i="1"/>
  <c r="Q1265" i="1" s="1"/>
  <c r="N540" i="1" l="1"/>
  <c r="P1264" i="1"/>
  <c r="Q1264" i="1" s="1"/>
  <c r="O1263" i="1"/>
  <c r="N539" i="1" l="1"/>
  <c r="O1262" i="1"/>
  <c r="P1263" i="1"/>
  <c r="Q1263" i="1" s="1"/>
  <c r="N538" i="1" l="1"/>
  <c r="N537" i="1" s="1"/>
  <c r="N536" i="1" s="1"/>
  <c r="O1261" i="1"/>
  <c r="P1262" i="1"/>
  <c r="Q1262" i="1" s="1"/>
  <c r="N535" i="1" l="1"/>
  <c r="O1260" i="1"/>
  <c r="P1261" i="1"/>
  <c r="Q1261" i="1" s="1"/>
  <c r="N534" i="1" l="1"/>
  <c r="O1259" i="1"/>
  <c r="P1260" i="1"/>
  <c r="Q1260" i="1" s="1"/>
  <c r="N533" i="1" l="1"/>
  <c r="O1258" i="1"/>
  <c r="P1259" i="1"/>
  <c r="Q1259" i="1" s="1"/>
  <c r="N532" i="1" l="1"/>
  <c r="N531" i="1" s="1"/>
  <c r="O1257" i="1"/>
  <c r="P1258" i="1"/>
  <c r="Q1258" i="1" s="1"/>
  <c r="N530" i="1" l="1"/>
  <c r="P1257" i="1"/>
  <c r="Q1257" i="1" s="1"/>
  <c r="O1256" i="1"/>
  <c r="N529" i="1" l="1"/>
  <c r="N528" i="1" s="1"/>
  <c r="N527" i="1" s="1"/>
  <c r="N526" i="1" s="1"/>
  <c r="N525" i="1" s="1"/>
  <c r="N524" i="1" s="1"/>
  <c r="N523" i="1" s="1"/>
  <c r="P1256" i="1"/>
  <c r="Q1256" i="1" s="1"/>
  <c r="O1255" i="1"/>
  <c r="N522" i="1" l="1"/>
  <c r="N521" i="1" s="1"/>
  <c r="P1255" i="1"/>
  <c r="Q1255" i="1" s="1"/>
  <c r="O1254" i="1"/>
  <c r="N520" i="1" l="1"/>
  <c r="N519" i="1" s="1"/>
  <c r="N518" i="1" s="1"/>
  <c r="O1253" i="1"/>
  <c r="P1254" i="1"/>
  <c r="Q1254" i="1" s="1"/>
  <c r="N517" i="1" l="1"/>
  <c r="N516" i="1" s="1"/>
  <c r="N515" i="1" s="1"/>
  <c r="O1252" i="1"/>
  <c r="P1253" i="1"/>
  <c r="Q1253" i="1" s="1"/>
  <c r="N514" i="1" l="1"/>
  <c r="N513" i="1" s="1"/>
  <c r="O1251" i="1"/>
  <c r="P1252" i="1"/>
  <c r="Q1252" i="1" s="1"/>
  <c r="N512" i="1" l="1"/>
  <c r="N511" i="1" s="1"/>
  <c r="N510" i="1" s="1"/>
  <c r="O1250" i="1"/>
  <c r="P1251" i="1"/>
  <c r="Q1251" i="1" s="1"/>
  <c r="N509" i="1" l="1"/>
  <c r="N508" i="1" s="1"/>
  <c r="O1249" i="1"/>
  <c r="P1250" i="1"/>
  <c r="Q1250" i="1" s="1"/>
  <c r="N507" i="1" l="1"/>
  <c r="N506" i="1" s="1"/>
  <c r="O1248" i="1"/>
  <c r="P1249" i="1"/>
  <c r="Q1249" i="1" s="1"/>
  <c r="N505" i="1" l="1"/>
  <c r="N504" i="1" s="1"/>
  <c r="N503" i="1" s="1"/>
  <c r="N502" i="1" s="1"/>
  <c r="N501" i="1" s="1"/>
  <c r="N500" i="1" s="1"/>
  <c r="N499" i="1" s="1"/>
  <c r="N498" i="1" s="1"/>
  <c r="N497" i="1" s="1"/>
  <c r="N496" i="1" s="1"/>
  <c r="N495" i="1" s="1"/>
  <c r="N494" i="1" s="1"/>
  <c r="N493" i="1" s="1"/>
  <c r="O1247" i="1"/>
  <c r="P1248" i="1"/>
  <c r="Q1248" i="1" s="1"/>
  <c r="N492" i="1" l="1"/>
  <c r="N491" i="1" s="1"/>
  <c r="N490" i="1" s="1"/>
  <c r="N489" i="1" s="1"/>
  <c r="N488" i="1" s="1"/>
  <c r="N487" i="1" s="1"/>
  <c r="N486" i="1" s="1"/>
  <c r="P1247" i="1"/>
  <c r="Q1247" i="1" s="1"/>
  <c r="O1246" i="1"/>
  <c r="N485" i="1" l="1"/>
  <c r="N484" i="1" s="1"/>
  <c r="N483" i="1" s="1"/>
  <c r="N482" i="1" s="1"/>
  <c r="N481" i="1" s="1"/>
  <c r="N480" i="1" s="1"/>
  <c r="N479" i="1" s="1"/>
  <c r="N478" i="1" s="1"/>
  <c r="P1246" i="1"/>
  <c r="Q1246" i="1" s="1"/>
  <c r="O1245" i="1"/>
  <c r="N477" i="1" l="1"/>
  <c r="N476" i="1" s="1"/>
  <c r="N475" i="1" s="1"/>
  <c r="O1244" i="1"/>
  <c r="P1245" i="1"/>
  <c r="Q1245" i="1" s="1"/>
  <c r="N474" i="1" l="1"/>
  <c r="P1244" i="1"/>
  <c r="Q1244" i="1" s="1"/>
  <c r="O1243" i="1"/>
  <c r="N473" i="1" l="1"/>
  <c r="N472" i="1" s="1"/>
  <c r="N471" i="1" s="1"/>
  <c r="N470" i="1" s="1"/>
  <c r="N469" i="1" s="1"/>
  <c r="O1242" i="1"/>
  <c r="P1243" i="1"/>
  <c r="Q1243" i="1" s="1"/>
  <c r="N468" i="1" l="1"/>
  <c r="N467" i="1" s="1"/>
  <c r="P1242" i="1"/>
  <c r="Q1242" i="1" s="1"/>
  <c r="O1241" i="1"/>
  <c r="N466" i="1" l="1"/>
  <c r="P1241" i="1"/>
  <c r="Q1241" i="1" s="1"/>
  <c r="O1240" i="1"/>
  <c r="N465" i="1" l="1"/>
  <c r="O1239" i="1"/>
  <c r="P1240" i="1"/>
  <c r="Q1240" i="1" s="1"/>
  <c r="N464" i="1" l="1"/>
  <c r="N463" i="1" s="1"/>
  <c r="N462" i="1" s="1"/>
  <c r="O1238" i="1"/>
  <c r="P1239" i="1"/>
  <c r="Q1239" i="1" s="1"/>
  <c r="N461" i="1" l="1"/>
  <c r="N460" i="1" s="1"/>
  <c r="N459" i="1" s="1"/>
  <c r="P1238" i="1"/>
  <c r="Q1238" i="1" s="1"/>
  <c r="O1237" i="1"/>
  <c r="N458" i="1" l="1"/>
  <c r="N457" i="1" s="1"/>
  <c r="N456" i="1" s="1"/>
  <c r="O1236" i="1"/>
  <c r="P1237" i="1"/>
  <c r="Q1237" i="1" s="1"/>
  <c r="N455" i="1" l="1"/>
  <c r="N454" i="1" s="1"/>
  <c r="P1236" i="1"/>
  <c r="Q1236" i="1" s="1"/>
  <c r="O1235" i="1"/>
  <c r="N453" i="1" l="1"/>
  <c r="N452" i="1" s="1"/>
  <c r="N451" i="1" s="1"/>
  <c r="N450" i="1" s="1"/>
  <c r="O1234" i="1"/>
  <c r="P1235" i="1"/>
  <c r="Q1235" i="1" s="1"/>
  <c r="N449" i="1" l="1"/>
  <c r="N448" i="1" s="1"/>
  <c r="N447" i="1" s="1"/>
  <c r="N446" i="1" s="1"/>
  <c r="P1234" i="1"/>
  <c r="Q1234" i="1" s="1"/>
  <c r="O1233" i="1"/>
  <c r="N445" i="1" l="1"/>
  <c r="O1232" i="1"/>
  <c r="P1233" i="1"/>
  <c r="Q1233" i="1" s="1"/>
  <c r="N444" i="1" l="1"/>
  <c r="P1232" i="1"/>
  <c r="Q1232" i="1" s="1"/>
  <c r="O1231" i="1"/>
  <c r="N443" i="1" l="1"/>
  <c r="N442" i="1" s="1"/>
  <c r="O1230" i="1"/>
  <c r="P1231" i="1"/>
  <c r="Q1231" i="1" s="1"/>
  <c r="N441" i="1" l="1"/>
  <c r="N440" i="1" s="1"/>
  <c r="N439" i="1" s="1"/>
  <c r="P1230" i="1"/>
  <c r="Q1230" i="1" s="1"/>
  <c r="O1229" i="1"/>
  <c r="N438" i="1" l="1"/>
  <c r="O1228" i="1"/>
  <c r="P1229" i="1"/>
  <c r="Q1229" i="1" s="1"/>
  <c r="N437" i="1" l="1"/>
  <c r="N436" i="1" s="1"/>
  <c r="P1228" i="1"/>
  <c r="Q1228" i="1" s="1"/>
  <c r="O1227" i="1"/>
  <c r="N435" i="1" l="1"/>
  <c r="N434" i="1" s="1"/>
  <c r="O1226" i="1"/>
  <c r="P1227" i="1"/>
  <c r="Q1227" i="1" s="1"/>
  <c r="N433" i="1" l="1"/>
  <c r="O1225" i="1"/>
  <c r="P1226" i="1"/>
  <c r="Q1226" i="1" s="1"/>
  <c r="N432" i="1" l="1"/>
  <c r="O1224" i="1"/>
  <c r="P1225" i="1"/>
  <c r="Q1225" i="1" s="1"/>
  <c r="N431" i="1" l="1"/>
  <c r="O1223" i="1"/>
  <c r="P1224" i="1"/>
  <c r="Q1224" i="1" s="1"/>
  <c r="N430" i="1" l="1"/>
  <c r="N429" i="1" s="1"/>
  <c r="O1222" i="1"/>
  <c r="P1223" i="1"/>
  <c r="Q1223" i="1" s="1"/>
  <c r="N428" i="1" l="1"/>
  <c r="N427" i="1" s="1"/>
  <c r="N426" i="1" s="1"/>
  <c r="O1221" i="1"/>
  <c r="P1222" i="1"/>
  <c r="Q1222" i="1" s="1"/>
  <c r="N425" i="1" l="1"/>
  <c r="N424" i="1" s="1"/>
  <c r="O1220" i="1"/>
  <c r="P1221" i="1"/>
  <c r="Q1221" i="1" s="1"/>
  <c r="N423" i="1" l="1"/>
  <c r="N422" i="1" s="1"/>
  <c r="N421" i="1" s="1"/>
  <c r="N420" i="1" s="1"/>
  <c r="N419" i="1" s="1"/>
  <c r="N418" i="1" s="1"/>
  <c r="N417" i="1" s="1"/>
  <c r="P1220" i="1"/>
  <c r="Q1220" i="1" s="1"/>
  <c r="O1219" i="1"/>
  <c r="N416" i="1" l="1"/>
  <c r="O1218" i="1"/>
  <c r="P1219" i="1"/>
  <c r="Q1219" i="1" s="1"/>
  <c r="N415" i="1" l="1"/>
  <c r="N414" i="1" s="1"/>
  <c r="N413" i="1" s="1"/>
  <c r="O1217" i="1"/>
  <c r="P1218" i="1"/>
  <c r="Q1218" i="1" s="1"/>
  <c r="N412" i="1" l="1"/>
  <c r="N411" i="1" s="1"/>
  <c r="N410" i="1" s="1"/>
  <c r="N409" i="1" s="1"/>
  <c r="O1216" i="1"/>
  <c r="P1217" i="1"/>
  <c r="Q1217" i="1" s="1"/>
  <c r="N408" i="1" l="1"/>
  <c r="N407" i="1" s="1"/>
  <c r="N406" i="1" s="1"/>
  <c r="O1215" i="1"/>
  <c r="P1216" i="1"/>
  <c r="Q1216" i="1" s="1"/>
  <c r="N405" i="1" l="1"/>
  <c r="N404" i="1" s="1"/>
  <c r="N403" i="1" s="1"/>
  <c r="O1214" i="1"/>
  <c r="P1215" i="1"/>
  <c r="Q1215" i="1" s="1"/>
  <c r="N402" i="1" l="1"/>
  <c r="O1213" i="1"/>
  <c r="P1214" i="1"/>
  <c r="Q1214" i="1" s="1"/>
  <c r="N401" i="1" l="1"/>
  <c r="O1212" i="1"/>
  <c r="P1213" i="1"/>
  <c r="Q1213" i="1" s="1"/>
  <c r="N400" i="1" l="1"/>
  <c r="N399" i="1" s="1"/>
  <c r="P1212" i="1"/>
  <c r="Q1212" i="1" s="1"/>
  <c r="O1211" i="1"/>
  <c r="N398" i="1" l="1"/>
  <c r="O1210" i="1"/>
  <c r="P1211" i="1"/>
  <c r="Q1211" i="1" s="1"/>
  <c r="N397" i="1" l="1"/>
  <c r="O1209" i="1"/>
  <c r="P1210" i="1"/>
  <c r="Q1210" i="1" s="1"/>
  <c r="N396" i="1" l="1"/>
  <c r="N395" i="1" s="1"/>
  <c r="N394" i="1" s="1"/>
  <c r="O1208" i="1"/>
  <c r="P1209" i="1"/>
  <c r="Q1209" i="1" s="1"/>
  <c r="N393" i="1" l="1"/>
  <c r="O1207" i="1"/>
  <c r="P1208" i="1"/>
  <c r="Q1208" i="1" s="1"/>
  <c r="N392" i="1" l="1"/>
  <c r="P1207" i="1"/>
  <c r="Q1207" i="1" s="1"/>
  <c r="O1206" i="1"/>
  <c r="N391" i="1" l="1"/>
  <c r="P1206" i="1"/>
  <c r="Q1206" i="1" s="1"/>
  <c r="O1205" i="1"/>
  <c r="N390" i="1" l="1"/>
  <c r="P1205" i="1"/>
  <c r="Q1205" i="1" s="1"/>
  <c r="O1204" i="1"/>
  <c r="N389" i="1" l="1"/>
  <c r="P1204" i="1"/>
  <c r="Q1204" i="1" s="1"/>
  <c r="O1203" i="1"/>
  <c r="N388" i="1" l="1"/>
  <c r="O1202" i="1"/>
  <c r="P1203" i="1"/>
  <c r="Q1203" i="1" s="1"/>
  <c r="N387" i="1" l="1"/>
  <c r="P1202" i="1"/>
  <c r="Q1202" i="1" s="1"/>
  <c r="O1201" i="1"/>
  <c r="N386" i="1" l="1"/>
  <c r="N385" i="1" s="1"/>
  <c r="N384" i="1" s="1"/>
  <c r="N383" i="1" s="1"/>
  <c r="N382" i="1" s="1"/>
  <c r="N381" i="1" s="1"/>
  <c r="N380" i="1" s="1"/>
  <c r="N379" i="1" s="1"/>
  <c r="N378" i="1" s="1"/>
  <c r="N377" i="1" s="1"/>
  <c r="N376" i="1" s="1"/>
  <c r="N375" i="1" s="1"/>
  <c r="N374" i="1" s="1"/>
  <c r="N373" i="1" s="1"/>
  <c r="O1200" i="1"/>
  <c r="P1201" i="1"/>
  <c r="Q1201" i="1" s="1"/>
  <c r="N372" i="1" l="1"/>
  <c r="N371" i="1" s="1"/>
  <c r="N370" i="1" s="1"/>
  <c r="N369" i="1" s="1"/>
  <c r="P1200" i="1"/>
  <c r="Q1200" i="1" s="1"/>
  <c r="O1199" i="1"/>
  <c r="N368" i="1" l="1"/>
  <c r="N367" i="1" s="1"/>
  <c r="N366" i="1" s="1"/>
  <c r="P1199" i="1"/>
  <c r="Q1199" i="1" s="1"/>
  <c r="O1198" i="1"/>
  <c r="N365" i="1" l="1"/>
  <c r="N364" i="1" s="1"/>
  <c r="P1198" i="1"/>
  <c r="Q1198" i="1" s="1"/>
  <c r="O1197" i="1"/>
  <c r="N363" i="1" l="1"/>
  <c r="N362" i="1" s="1"/>
  <c r="P1197" i="1"/>
  <c r="Q1197" i="1" s="1"/>
  <c r="O1196" i="1"/>
  <c r="N361" i="1" l="1"/>
  <c r="N360" i="1" s="1"/>
  <c r="N359" i="1" s="1"/>
  <c r="P1196" i="1"/>
  <c r="Q1196" i="1" s="1"/>
  <c r="O1195" i="1"/>
  <c r="O1194" i="1" s="1"/>
  <c r="N358" i="1" l="1"/>
  <c r="O1193" i="1"/>
  <c r="P1194" i="1"/>
  <c r="Q1194" i="1" s="1"/>
  <c r="P1195" i="1"/>
  <c r="Q1195" i="1" s="1"/>
  <c r="N357" i="1" l="1"/>
  <c r="O1192" i="1"/>
  <c r="P1193" i="1"/>
  <c r="Q1193" i="1" s="1"/>
  <c r="N356" i="1" l="1"/>
  <c r="O1191" i="1"/>
  <c r="P1192" i="1"/>
  <c r="Q1192" i="1" s="1"/>
  <c r="N355" i="1" l="1"/>
  <c r="N354" i="1" s="1"/>
  <c r="N353" i="1" s="1"/>
  <c r="O1190" i="1"/>
  <c r="P1191" i="1"/>
  <c r="Q1191" i="1" s="1"/>
  <c r="N352" i="1" l="1"/>
  <c r="N351" i="1" s="1"/>
  <c r="N350" i="1" s="1"/>
  <c r="N349" i="1" s="1"/>
  <c r="N348" i="1" s="1"/>
  <c r="N347" i="1" s="1"/>
  <c r="N346" i="1" s="1"/>
  <c r="O1189" i="1"/>
  <c r="P1190" i="1"/>
  <c r="Q1190" i="1" s="1"/>
  <c r="N345" i="1" l="1"/>
  <c r="N344" i="1" s="1"/>
  <c r="N343" i="1" s="1"/>
  <c r="N342" i="1" s="1"/>
  <c r="N341" i="1" s="1"/>
  <c r="O1188" i="1"/>
  <c r="P1189" i="1"/>
  <c r="Q1189" i="1" s="1"/>
  <c r="N340" i="1" l="1"/>
  <c r="O1187" i="1"/>
  <c r="P1188" i="1"/>
  <c r="Q1188" i="1" s="1"/>
  <c r="N339" i="1" l="1"/>
  <c r="N338" i="1" s="1"/>
  <c r="N337" i="1" s="1"/>
  <c r="N336" i="1" s="1"/>
  <c r="O1186" i="1"/>
  <c r="P1187" i="1"/>
  <c r="Q1187" i="1" s="1"/>
  <c r="N335" i="1" l="1"/>
  <c r="O1185" i="1"/>
  <c r="P1186" i="1"/>
  <c r="Q1186" i="1" s="1"/>
  <c r="N334" i="1" l="1"/>
  <c r="N333" i="1" s="1"/>
  <c r="N332" i="1" s="1"/>
  <c r="O1184" i="1"/>
  <c r="P1185" i="1"/>
  <c r="Q1185" i="1" s="1"/>
  <c r="N331" i="1" l="1"/>
  <c r="N330" i="1" s="1"/>
  <c r="O1183" i="1"/>
  <c r="P1184" i="1"/>
  <c r="Q1184" i="1" s="1"/>
  <c r="N329" i="1" l="1"/>
  <c r="N328" i="1" s="1"/>
  <c r="O1182" i="1"/>
  <c r="P1183" i="1"/>
  <c r="Q1183" i="1" s="1"/>
  <c r="N327" i="1" l="1"/>
  <c r="N326" i="1" s="1"/>
  <c r="O1181" i="1"/>
  <c r="P1182" i="1"/>
  <c r="Q1182" i="1" s="1"/>
  <c r="N325" i="1" l="1"/>
  <c r="P1181" i="1"/>
  <c r="Q1181" i="1" s="1"/>
  <c r="O1180" i="1"/>
  <c r="N324" i="1" l="1"/>
  <c r="O1179" i="1"/>
  <c r="P1180" i="1"/>
  <c r="Q1180" i="1" s="1"/>
  <c r="N323" i="1" l="1"/>
  <c r="N322" i="1" s="1"/>
  <c r="P1179" i="1"/>
  <c r="Q1179" i="1" s="1"/>
  <c r="O1178" i="1"/>
  <c r="N321" i="1" l="1"/>
  <c r="O1177" i="1"/>
  <c r="P1178" i="1"/>
  <c r="Q1178" i="1" s="1"/>
  <c r="N320" i="1" l="1"/>
  <c r="P1177" i="1"/>
  <c r="Q1177" i="1" s="1"/>
  <c r="O1176" i="1"/>
  <c r="N319" i="1" l="1"/>
  <c r="P1176" i="1"/>
  <c r="Q1176" i="1" s="1"/>
  <c r="O1175" i="1"/>
  <c r="N318" i="1" l="1"/>
  <c r="N317" i="1" s="1"/>
  <c r="P1175" i="1"/>
  <c r="Q1175" i="1" s="1"/>
  <c r="O1174" i="1"/>
  <c r="N316" i="1" l="1"/>
  <c r="P1174" i="1"/>
  <c r="Q1174" i="1" s="1"/>
  <c r="O1173" i="1"/>
  <c r="N315" i="1" l="1"/>
  <c r="P1173" i="1"/>
  <c r="Q1173" i="1" s="1"/>
  <c r="O1172" i="1"/>
  <c r="N314" i="1" l="1"/>
  <c r="O1171" i="1"/>
  <c r="P1172" i="1"/>
  <c r="Q1172" i="1" s="1"/>
  <c r="N313" i="1" l="1"/>
  <c r="P1171" i="1"/>
  <c r="Q1171" i="1" s="1"/>
  <c r="O1170" i="1"/>
  <c r="N312" i="1" l="1"/>
  <c r="P1170" i="1"/>
  <c r="Q1170" i="1" s="1"/>
  <c r="O1169" i="1"/>
  <c r="N311" i="1" l="1"/>
  <c r="N310" i="1" s="1"/>
  <c r="N309" i="1" s="1"/>
  <c r="P1169" i="1"/>
  <c r="Q1169" i="1" s="1"/>
  <c r="O1168" i="1"/>
  <c r="N308" i="1" l="1"/>
  <c r="P1168" i="1"/>
  <c r="Q1168" i="1" s="1"/>
  <c r="O1167" i="1"/>
  <c r="N307" i="1" l="1"/>
  <c r="P1167" i="1"/>
  <c r="Q1167" i="1" s="1"/>
  <c r="O1166" i="1"/>
  <c r="O1165" i="1" s="1"/>
  <c r="N306" i="1" l="1"/>
  <c r="O1164" i="1"/>
  <c r="P1165" i="1"/>
  <c r="Q1165" i="1" s="1"/>
  <c r="P1166" i="1"/>
  <c r="Q1166" i="1" s="1"/>
  <c r="N305" i="1" l="1"/>
  <c r="N304" i="1" s="1"/>
  <c r="O1163" i="1"/>
  <c r="P1164" i="1"/>
  <c r="Q1164" i="1" s="1"/>
  <c r="N303" i="1" l="1"/>
  <c r="N302" i="1" s="1"/>
  <c r="P1163" i="1"/>
  <c r="Q1163" i="1" s="1"/>
  <c r="O1162" i="1"/>
  <c r="N301" i="1" l="1"/>
  <c r="O1161" i="1"/>
  <c r="P1162" i="1"/>
  <c r="Q1162" i="1" s="1"/>
  <c r="N300" i="1" l="1"/>
  <c r="P1161" i="1"/>
  <c r="Q1161" i="1" s="1"/>
  <c r="O1160" i="1"/>
  <c r="N299" i="1" l="1"/>
  <c r="N298" i="1" s="1"/>
  <c r="P1160" i="1"/>
  <c r="Q1160" i="1" s="1"/>
  <c r="O1159" i="1"/>
  <c r="N297" i="1" l="1"/>
  <c r="N296" i="1" s="1"/>
  <c r="O1158" i="1"/>
  <c r="P1159" i="1"/>
  <c r="Q1159" i="1" s="1"/>
  <c r="N295" i="1" l="1"/>
  <c r="N294" i="1" s="1"/>
  <c r="N293" i="1" s="1"/>
  <c r="O1157" i="1"/>
  <c r="P1158" i="1"/>
  <c r="Q1158" i="1" s="1"/>
  <c r="N292" i="1" l="1"/>
  <c r="P1157" i="1"/>
  <c r="Q1157" i="1" s="1"/>
  <c r="O1156" i="1"/>
  <c r="N291" i="1" l="1"/>
  <c r="N290" i="1" s="1"/>
  <c r="P1156" i="1"/>
  <c r="Q1156" i="1" s="1"/>
  <c r="O1155" i="1"/>
  <c r="N289" i="1" l="1"/>
  <c r="N288" i="1" s="1"/>
  <c r="N287" i="1" s="1"/>
  <c r="N286" i="1" s="1"/>
  <c r="N285" i="1" s="1"/>
  <c r="P1155" i="1"/>
  <c r="Q1155" i="1" s="1"/>
  <c r="O1154" i="1"/>
  <c r="N284" i="1" l="1"/>
  <c r="N283" i="1" s="1"/>
  <c r="P1154" i="1"/>
  <c r="Q1154" i="1" s="1"/>
  <c r="O1153" i="1"/>
  <c r="N282" i="1" l="1"/>
  <c r="N281" i="1" s="1"/>
  <c r="O1152" i="1"/>
  <c r="P1153" i="1"/>
  <c r="Q1153" i="1" s="1"/>
  <c r="N280" i="1" l="1"/>
  <c r="P1152" i="1"/>
  <c r="Q1152" i="1" s="1"/>
  <c r="O1151" i="1"/>
  <c r="N279" i="1" l="1"/>
  <c r="N278" i="1" s="1"/>
  <c r="P1151" i="1"/>
  <c r="Q1151" i="1" s="1"/>
  <c r="O1150" i="1"/>
  <c r="O1149" i="1" s="1"/>
  <c r="N277" i="1" l="1"/>
  <c r="N276" i="1" s="1"/>
  <c r="P1149" i="1"/>
  <c r="Q1149" i="1" s="1"/>
  <c r="O1148" i="1"/>
  <c r="P1150" i="1"/>
  <c r="Q1150" i="1" s="1"/>
  <c r="N275" i="1" l="1"/>
  <c r="N274" i="1" s="1"/>
  <c r="N273" i="1" s="1"/>
  <c r="P1148" i="1"/>
  <c r="Q1148" i="1" s="1"/>
  <c r="O1147" i="1"/>
  <c r="N272" i="1" l="1"/>
  <c r="N271" i="1" s="1"/>
  <c r="N270" i="1" s="1"/>
  <c r="N269" i="1" s="1"/>
  <c r="P1147" i="1"/>
  <c r="Q1147" i="1" s="1"/>
  <c r="O1146" i="1"/>
  <c r="N268" i="1" l="1"/>
  <c r="N267" i="1" s="1"/>
  <c r="P1146" i="1"/>
  <c r="Q1146" i="1" s="1"/>
  <c r="O1145" i="1"/>
  <c r="N266" i="1" l="1"/>
  <c r="N265" i="1" s="1"/>
  <c r="P1145" i="1"/>
  <c r="Q1145" i="1" s="1"/>
  <c r="O1144" i="1"/>
  <c r="N264" i="1" l="1"/>
  <c r="N263" i="1" s="1"/>
  <c r="N262" i="1" s="1"/>
  <c r="O1143" i="1"/>
  <c r="P1144" i="1"/>
  <c r="Q1144" i="1" s="1"/>
  <c r="N261" i="1" l="1"/>
  <c r="N260" i="1" s="1"/>
  <c r="P1143" i="1"/>
  <c r="Q1143" i="1" s="1"/>
  <c r="O1142" i="1"/>
  <c r="N259" i="1" l="1"/>
  <c r="P1142" i="1"/>
  <c r="Q1142" i="1" s="1"/>
  <c r="O1141" i="1"/>
  <c r="N258" i="1" l="1"/>
  <c r="P1141" i="1"/>
  <c r="Q1141" i="1" s="1"/>
  <c r="O1140" i="1"/>
  <c r="N257" i="1" l="1"/>
  <c r="P1140" i="1"/>
  <c r="Q1140" i="1" s="1"/>
  <c r="O1139" i="1"/>
  <c r="N256" i="1" l="1"/>
  <c r="P1139" i="1"/>
  <c r="Q1139" i="1" s="1"/>
  <c r="O1138" i="1"/>
  <c r="N255" i="1" l="1"/>
  <c r="P1138" i="1"/>
  <c r="Q1138" i="1" s="1"/>
  <c r="O1137" i="1"/>
  <c r="N254" i="1" l="1"/>
  <c r="P1137" i="1"/>
  <c r="Q1137" i="1" s="1"/>
  <c r="O1136" i="1"/>
  <c r="N253" i="1" l="1"/>
  <c r="P1136" i="1"/>
  <c r="Q1136" i="1" s="1"/>
  <c r="O1135" i="1"/>
  <c r="N252" i="1" l="1"/>
  <c r="N251" i="1" s="1"/>
  <c r="P1135" i="1"/>
  <c r="Q1135" i="1" s="1"/>
  <c r="O1134" i="1"/>
  <c r="N250" i="1" l="1"/>
  <c r="P1134" i="1"/>
  <c r="Q1134" i="1" s="1"/>
  <c r="O1133" i="1"/>
  <c r="N249" i="1" l="1"/>
  <c r="P1133" i="1"/>
  <c r="Q1133" i="1" s="1"/>
  <c r="O1132" i="1"/>
  <c r="N248" i="1" l="1"/>
  <c r="N247" i="1" s="1"/>
  <c r="N246" i="1" s="1"/>
  <c r="O1131" i="1"/>
  <c r="P1132" i="1"/>
  <c r="Q1132" i="1" s="1"/>
  <c r="N245" i="1" l="1"/>
  <c r="N244" i="1" s="1"/>
  <c r="N243" i="1" s="1"/>
  <c r="N242" i="1" s="1"/>
  <c r="N241" i="1" s="1"/>
  <c r="N240" i="1" s="1"/>
  <c r="P1131" i="1"/>
  <c r="Q1131" i="1" s="1"/>
  <c r="O1130" i="1"/>
  <c r="N239" i="1" l="1"/>
  <c r="O1129" i="1"/>
  <c r="P1130" i="1"/>
  <c r="Q1130" i="1" s="1"/>
  <c r="N238" i="1" l="1"/>
  <c r="O1128" i="1"/>
  <c r="P1129" i="1"/>
  <c r="Q1129" i="1" s="1"/>
  <c r="N237" i="1" l="1"/>
  <c r="O1127" i="1"/>
  <c r="P1128" i="1"/>
  <c r="Q1128" i="1" s="1"/>
  <c r="N236" i="1" l="1"/>
  <c r="O1126" i="1"/>
  <c r="P1127" i="1"/>
  <c r="Q1127" i="1" s="1"/>
  <c r="N235" i="1" l="1"/>
  <c r="N234" i="1" s="1"/>
  <c r="N233" i="1" s="1"/>
  <c r="O1125" i="1"/>
  <c r="P1126" i="1"/>
  <c r="Q1126" i="1" s="1"/>
  <c r="N232" i="1" l="1"/>
  <c r="N231" i="1" s="1"/>
  <c r="N230" i="1" s="1"/>
  <c r="N229" i="1" s="1"/>
  <c r="O1124" i="1"/>
  <c r="P1125" i="1"/>
  <c r="Q1125" i="1" s="1"/>
  <c r="N228" i="1" l="1"/>
  <c r="O1123" i="1"/>
  <c r="P1124" i="1"/>
  <c r="Q1124" i="1" s="1"/>
  <c r="N227" i="1" l="1"/>
  <c r="O1122" i="1"/>
  <c r="P1123" i="1"/>
  <c r="Q1123" i="1" s="1"/>
  <c r="N226" i="1" l="1"/>
  <c r="P1122" i="1"/>
  <c r="Q1122" i="1" s="1"/>
  <c r="O1121" i="1"/>
  <c r="N225" i="1" l="1"/>
  <c r="P1121" i="1"/>
  <c r="Q1121" i="1" s="1"/>
  <c r="O1120" i="1"/>
  <c r="N224" i="1" l="1"/>
  <c r="P1120" i="1"/>
  <c r="Q1120" i="1" s="1"/>
  <c r="O1119" i="1"/>
  <c r="N223" i="1" l="1"/>
  <c r="N222" i="1" s="1"/>
  <c r="O1118" i="1"/>
  <c r="O1117" i="1" s="1"/>
  <c r="P1119" i="1"/>
  <c r="Q1119" i="1" s="1"/>
  <c r="N221" i="1" l="1"/>
  <c r="O1116" i="1"/>
  <c r="P1117" i="1"/>
  <c r="Q1117" i="1" s="1"/>
  <c r="P1118" i="1"/>
  <c r="Q1118" i="1" s="1"/>
  <c r="N220" i="1" l="1"/>
  <c r="N219" i="1" s="1"/>
  <c r="N218" i="1" s="1"/>
  <c r="O1115" i="1"/>
  <c r="P1116" i="1"/>
  <c r="Q1116" i="1" s="1"/>
  <c r="N217" i="1" l="1"/>
  <c r="P1115" i="1"/>
  <c r="Q1115" i="1" s="1"/>
  <c r="O1114" i="1"/>
  <c r="N216" i="1" l="1"/>
  <c r="O1113" i="1"/>
  <c r="P1114" i="1"/>
  <c r="Q1114" i="1" s="1"/>
  <c r="N215" i="1" l="1"/>
  <c r="O1112" i="1"/>
  <c r="P1113" i="1"/>
  <c r="Q1113" i="1" s="1"/>
  <c r="N214" i="1" l="1"/>
  <c r="N213" i="1" s="1"/>
  <c r="N212" i="1" s="1"/>
  <c r="O1111" i="1"/>
  <c r="P1112" i="1"/>
  <c r="Q1112" i="1" s="1"/>
  <c r="N211" i="1" l="1"/>
  <c r="N210" i="1" s="1"/>
  <c r="O1110" i="1"/>
  <c r="O1109" i="1" s="1"/>
  <c r="P1111" i="1"/>
  <c r="Q1111" i="1" s="1"/>
  <c r="N209" i="1" l="1"/>
  <c r="O1108" i="1"/>
  <c r="P1109" i="1"/>
  <c r="Q1109" i="1" s="1"/>
  <c r="P1110" i="1"/>
  <c r="Q1110" i="1" s="1"/>
  <c r="N208" i="1" l="1"/>
  <c r="N207" i="1" s="1"/>
  <c r="N206" i="1" s="1"/>
  <c r="P1108" i="1"/>
  <c r="Q1108" i="1" s="1"/>
  <c r="O1107" i="1"/>
  <c r="O1106" i="1" s="1"/>
  <c r="N205" i="1" l="1"/>
  <c r="O1105" i="1"/>
  <c r="O1104" i="1" s="1"/>
  <c r="P1106" i="1"/>
  <c r="Q1106" i="1" s="1"/>
  <c r="P1107" i="1"/>
  <c r="Q1107" i="1" s="1"/>
  <c r="N204" i="1" l="1"/>
  <c r="O1103" i="1"/>
  <c r="P1104" i="1"/>
  <c r="Q1104" i="1" s="1"/>
  <c r="P1105" i="1"/>
  <c r="Q1105" i="1" s="1"/>
  <c r="N203" i="1" l="1"/>
  <c r="P1103" i="1"/>
  <c r="Q1103" i="1" s="1"/>
  <c r="O1102" i="1"/>
  <c r="N202" i="1" l="1"/>
  <c r="O1101" i="1"/>
  <c r="P1102" i="1"/>
  <c r="Q1102" i="1" s="1"/>
  <c r="N201" i="1" l="1"/>
  <c r="O1100" i="1"/>
  <c r="P1101" i="1"/>
  <c r="Q1101" i="1" s="1"/>
  <c r="N200" i="1" l="1"/>
  <c r="N199" i="1" s="1"/>
  <c r="N198" i="1" s="1"/>
  <c r="N197" i="1" s="1"/>
  <c r="N196" i="1" s="1"/>
  <c r="O1099" i="1"/>
  <c r="P1100" i="1"/>
  <c r="Q1100" i="1" s="1"/>
  <c r="N195" i="1" l="1"/>
  <c r="N194" i="1" s="1"/>
  <c r="N193" i="1" s="1"/>
  <c r="P1099" i="1"/>
  <c r="Q1099" i="1" s="1"/>
  <c r="O1098" i="1"/>
  <c r="N192" i="1" l="1"/>
  <c r="N191" i="1" s="1"/>
  <c r="N190" i="1" s="1"/>
  <c r="O1097" i="1"/>
  <c r="P1098" i="1"/>
  <c r="Q1098" i="1" s="1"/>
  <c r="N189" i="1" l="1"/>
  <c r="N188" i="1" s="1"/>
  <c r="N187" i="1" s="1"/>
  <c r="P1097" i="1"/>
  <c r="Q1097" i="1" s="1"/>
  <c r="O1096" i="1"/>
  <c r="O1095" i="1" s="1"/>
  <c r="N186" i="1" l="1"/>
  <c r="N185" i="1" s="1"/>
  <c r="O1094" i="1"/>
  <c r="P1095" i="1"/>
  <c r="Q1095" i="1" s="1"/>
  <c r="P1096" i="1"/>
  <c r="Q1096" i="1" s="1"/>
  <c r="N184" i="1" l="1"/>
  <c r="N183" i="1" s="1"/>
  <c r="N182" i="1" s="1"/>
  <c r="P1094" i="1"/>
  <c r="Q1094" i="1" s="1"/>
  <c r="O1093" i="1"/>
  <c r="N181" i="1" l="1"/>
  <c r="O1092" i="1"/>
  <c r="P1093" i="1"/>
  <c r="Q1093" i="1" s="1"/>
  <c r="N180" i="1" l="1"/>
  <c r="N179" i="1" s="1"/>
  <c r="N178" i="1" s="1"/>
  <c r="O1091" i="1"/>
  <c r="P1092" i="1"/>
  <c r="Q1092" i="1" s="1"/>
  <c r="N177" i="1" l="1"/>
  <c r="N176" i="1" s="1"/>
  <c r="N175" i="1" s="1"/>
  <c r="N174" i="1" s="1"/>
  <c r="N173" i="1" s="1"/>
  <c r="N172" i="1" s="1"/>
  <c r="O1090" i="1"/>
  <c r="P1091" i="1"/>
  <c r="Q1091" i="1" s="1"/>
  <c r="N171" i="1" l="1"/>
  <c r="N170" i="1" s="1"/>
  <c r="N169" i="1" s="1"/>
  <c r="N168" i="1" s="1"/>
  <c r="N167" i="1" s="1"/>
  <c r="N166" i="1" s="1"/>
  <c r="O1089" i="1"/>
  <c r="P1090" i="1"/>
  <c r="Q1090" i="1" s="1"/>
  <c r="N165" i="1" l="1"/>
  <c r="N164" i="1" s="1"/>
  <c r="P1089" i="1"/>
  <c r="Q1089" i="1" s="1"/>
  <c r="O1088" i="1"/>
  <c r="O1087" i="1" s="1"/>
  <c r="N163" i="1" l="1"/>
  <c r="N162" i="1" s="1"/>
  <c r="N161" i="1" s="1"/>
  <c r="O1086" i="1"/>
  <c r="P1087" i="1"/>
  <c r="Q1087" i="1" s="1"/>
  <c r="P1088" i="1"/>
  <c r="Q1088" i="1" s="1"/>
  <c r="N160" i="1" l="1"/>
  <c r="N159" i="1" s="1"/>
  <c r="N158" i="1" s="1"/>
  <c r="O1085" i="1"/>
  <c r="P1086" i="1"/>
  <c r="Q1086" i="1" s="1"/>
  <c r="N157" i="1" l="1"/>
  <c r="N156" i="1" s="1"/>
  <c r="O1084" i="1"/>
  <c r="P1085" i="1"/>
  <c r="Q1085" i="1" s="1"/>
  <c r="N155" i="1" l="1"/>
  <c r="N154" i="1" s="1"/>
  <c r="O1083" i="1"/>
  <c r="P1084" i="1"/>
  <c r="Q1084" i="1" s="1"/>
  <c r="N153" i="1" l="1"/>
  <c r="O1082" i="1"/>
  <c r="P1083" i="1"/>
  <c r="Q1083" i="1" s="1"/>
  <c r="N152" i="1" l="1"/>
  <c r="O1081" i="1"/>
  <c r="O1080" i="1" s="1"/>
  <c r="P1082" i="1"/>
  <c r="Q1082" i="1" s="1"/>
  <c r="N151" i="1" l="1"/>
  <c r="N150" i="1" s="1"/>
  <c r="N149" i="1" s="1"/>
  <c r="P1080" i="1"/>
  <c r="Q1080" i="1" s="1"/>
  <c r="O1079" i="1"/>
  <c r="P1081" i="1"/>
  <c r="Q1081" i="1" s="1"/>
  <c r="N148" i="1" l="1"/>
  <c r="N147" i="1" s="1"/>
  <c r="N146" i="1" s="1"/>
  <c r="P1079" i="1"/>
  <c r="Q1079" i="1" s="1"/>
  <c r="O1078" i="1"/>
  <c r="N145" i="1" l="1"/>
  <c r="N144" i="1" s="1"/>
  <c r="N143" i="1" s="1"/>
  <c r="P1078" i="1"/>
  <c r="Q1078" i="1" s="1"/>
  <c r="O1077" i="1"/>
  <c r="N142" i="1" l="1"/>
  <c r="N141" i="1" s="1"/>
  <c r="O1076" i="1"/>
  <c r="P1077" i="1"/>
  <c r="Q1077" i="1" s="1"/>
  <c r="N140" i="1" l="1"/>
  <c r="N139" i="1" s="1"/>
  <c r="N138" i="1" s="1"/>
  <c r="O1075" i="1"/>
  <c r="O1074" i="1" s="1"/>
  <c r="P1076" i="1"/>
  <c r="Q1076" i="1" s="1"/>
  <c r="N137" i="1" l="1"/>
  <c r="N136" i="1" s="1"/>
  <c r="N135" i="1" s="1"/>
  <c r="O1073" i="1"/>
  <c r="P1074" i="1"/>
  <c r="Q1074" i="1" s="1"/>
  <c r="P1075" i="1"/>
  <c r="Q1075" i="1" s="1"/>
  <c r="N134" i="1" l="1"/>
  <c r="O1072" i="1"/>
  <c r="P1073" i="1"/>
  <c r="Q1073" i="1" s="1"/>
  <c r="N133" i="1" l="1"/>
  <c r="P1072" i="1"/>
  <c r="Q1072" i="1" s="1"/>
  <c r="O1071" i="1"/>
  <c r="N132" i="1" l="1"/>
  <c r="O1070" i="1"/>
  <c r="P1071" i="1"/>
  <c r="Q1071" i="1" s="1"/>
  <c r="N131" i="1" l="1"/>
  <c r="N130" i="1" s="1"/>
  <c r="N129" i="1" s="1"/>
  <c r="N128" i="1" s="1"/>
  <c r="O1069" i="1"/>
  <c r="P1070" i="1"/>
  <c r="Q1070" i="1" s="1"/>
  <c r="N127" i="1" l="1"/>
  <c r="P1069" i="1"/>
  <c r="Q1069" i="1" s="1"/>
  <c r="O1068" i="1"/>
  <c r="N126" i="1" l="1"/>
  <c r="N125" i="1" s="1"/>
  <c r="N124" i="1" s="1"/>
  <c r="N123" i="1" s="1"/>
  <c r="N122" i="1" s="1"/>
  <c r="N121" i="1" s="1"/>
  <c r="N120" i="1" s="1"/>
  <c r="O1067" i="1"/>
  <c r="O1066" i="1" s="1"/>
  <c r="P1068" i="1"/>
  <c r="Q1068" i="1" s="1"/>
  <c r="N119" i="1" l="1"/>
  <c r="N118" i="1" s="1"/>
  <c r="N117" i="1" s="1"/>
  <c r="O1065" i="1"/>
  <c r="P1066" i="1"/>
  <c r="Q1066" i="1" s="1"/>
  <c r="P1067" i="1"/>
  <c r="Q1067" i="1" s="1"/>
  <c r="N116" i="1" l="1"/>
  <c r="N115" i="1" s="1"/>
  <c r="O1064" i="1"/>
  <c r="P1065" i="1"/>
  <c r="Q1065" i="1" s="1"/>
  <c r="N114" i="1" l="1"/>
  <c r="N113" i="1" s="1"/>
  <c r="N112" i="1" s="1"/>
  <c r="O1063" i="1"/>
  <c r="O1062" i="1" s="1"/>
  <c r="P1064" i="1"/>
  <c r="Q1064" i="1" s="1"/>
  <c r="N111" i="1" l="1"/>
  <c r="N110" i="1" s="1"/>
  <c r="O1061" i="1"/>
  <c r="P1062" i="1"/>
  <c r="Q1062" i="1" s="1"/>
  <c r="P1063" i="1"/>
  <c r="Q1063" i="1" s="1"/>
  <c r="N109" i="1" l="1"/>
  <c r="O1060" i="1"/>
  <c r="P1061" i="1"/>
  <c r="Q1061" i="1" s="1"/>
  <c r="N108" i="1" l="1"/>
  <c r="O1059" i="1"/>
  <c r="P1060" i="1"/>
  <c r="Q1060" i="1" s="1"/>
  <c r="N107" i="1" l="1"/>
  <c r="O1058" i="1"/>
  <c r="P1059" i="1"/>
  <c r="Q1059" i="1" s="1"/>
  <c r="N106" i="1" l="1"/>
  <c r="O1057" i="1"/>
  <c r="P1058" i="1"/>
  <c r="Q1058" i="1" s="1"/>
  <c r="N105" i="1" l="1"/>
  <c r="O1056" i="1"/>
  <c r="P1057" i="1"/>
  <c r="Q1057" i="1" s="1"/>
  <c r="N104" i="1" l="1"/>
  <c r="O1055" i="1"/>
  <c r="P1056" i="1"/>
  <c r="Q1056" i="1" s="1"/>
  <c r="N103" i="1" l="1"/>
  <c r="O1054" i="1"/>
  <c r="P1055" i="1"/>
  <c r="Q1055" i="1" s="1"/>
  <c r="N102" i="1" l="1"/>
  <c r="N101" i="1" s="1"/>
  <c r="O1053" i="1"/>
  <c r="O1052" i="1" s="1"/>
  <c r="P1054" i="1"/>
  <c r="Q1054" i="1" s="1"/>
  <c r="N100" i="1" l="1"/>
  <c r="N99" i="1" s="1"/>
  <c r="O1051" i="1"/>
  <c r="P1052" i="1"/>
  <c r="Q1052" i="1" s="1"/>
  <c r="P1053" i="1"/>
  <c r="Q1053" i="1" s="1"/>
  <c r="N98" i="1" l="1"/>
  <c r="N97" i="1" s="1"/>
  <c r="O1050" i="1"/>
  <c r="P1051" i="1"/>
  <c r="Q1051" i="1" s="1"/>
  <c r="N96" i="1" l="1"/>
  <c r="N95" i="1" s="1"/>
  <c r="N94" i="1" s="1"/>
  <c r="P1050" i="1"/>
  <c r="Q1050" i="1" s="1"/>
  <c r="O1049" i="1"/>
  <c r="N93" i="1" l="1"/>
  <c r="N92" i="1" s="1"/>
  <c r="N91" i="1" s="1"/>
  <c r="O1048" i="1"/>
  <c r="P1049" i="1"/>
  <c r="Q1049" i="1" s="1"/>
  <c r="N90" i="1" l="1"/>
  <c r="N89" i="1" s="1"/>
  <c r="N88" i="1" s="1"/>
  <c r="O1047" i="1"/>
  <c r="P1048" i="1"/>
  <c r="Q1048" i="1" s="1"/>
  <c r="N87" i="1" l="1"/>
  <c r="N86" i="1" s="1"/>
  <c r="N85" i="1" s="1"/>
  <c r="O1046" i="1"/>
  <c r="O1045" i="1" s="1"/>
  <c r="P1047" i="1"/>
  <c r="Q1047" i="1" s="1"/>
  <c r="N84" i="1" l="1"/>
  <c r="N83" i="1" s="1"/>
  <c r="N82" i="1" s="1"/>
  <c r="O1044" i="1"/>
  <c r="P1045" i="1"/>
  <c r="Q1045" i="1" s="1"/>
  <c r="P1046" i="1"/>
  <c r="Q1046" i="1" s="1"/>
  <c r="N81" i="1" l="1"/>
  <c r="N80" i="1" s="1"/>
  <c r="P1044" i="1"/>
  <c r="Q1044" i="1" s="1"/>
  <c r="O1043" i="1"/>
  <c r="N79" i="1" l="1"/>
  <c r="N78" i="1" s="1"/>
  <c r="P1043" i="1"/>
  <c r="Q1043" i="1" s="1"/>
  <c r="O1042" i="1"/>
  <c r="N77" i="1" l="1"/>
  <c r="P1042" i="1"/>
  <c r="Q1042" i="1" s="1"/>
  <c r="O1041" i="1"/>
  <c r="N76" i="1" l="1"/>
  <c r="N75" i="1" s="1"/>
  <c r="N74" i="1" s="1"/>
  <c r="O1040" i="1"/>
  <c r="P1041" i="1"/>
  <c r="Q1041" i="1" s="1"/>
  <c r="N73" i="1" l="1"/>
  <c r="P1040" i="1"/>
  <c r="Q1040" i="1" s="1"/>
  <c r="O1039" i="1"/>
  <c r="N72" i="1" l="1"/>
  <c r="P1039" i="1"/>
  <c r="Q1039" i="1" s="1"/>
  <c r="O1038" i="1"/>
  <c r="N71" i="1" l="1"/>
  <c r="O1037" i="1"/>
  <c r="P1038" i="1"/>
  <c r="Q1038" i="1" s="1"/>
  <c r="N70" i="1" l="1"/>
  <c r="N69" i="1" s="1"/>
  <c r="O1036" i="1"/>
  <c r="P1037" i="1"/>
  <c r="Q1037" i="1" s="1"/>
  <c r="N68" i="1" l="1"/>
  <c r="P1036" i="1"/>
  <c r="Q1036" i="1" s="1"/>
  <c r="O1035" i="1"/>
  <c r="N67" i="1" l="1"/>
  <c r="O1034" i="1"/>
  <c r="P1035" i="1"/>
  <c r="Q1035" i="1" s="1"/>
  <c r="N66" i="1" l="1"/>
  <c r="N65" i="1" s="1"/>
  <c r="O1033" i="1"/>
  <c r="P1034" i="1"/>
  <c r="Q1034" i="1" s="1"/>
  <c r="N64" i="1" l="1"/>
  <c r="P1033" i="1"/>
  <c r="Q1033" i="1" s="1"/>
  <c r="O1032" i="1"/>
  <c r="N63" i="1" l="1"/>
  <c r="O1031" i="1"/>
  <c r="O1030" i="1" s="1"/>
  <c r="P1032" i="1"/>
  <c r="Q1032" i="1" s="1"/>
  <c r="N62" i="1" l="1"/>
  <c r="O1029" i="1"/>
  <c r="P1030" i="1"/>
  <c r="Q1030" i="1" s="1"/>
  <c r="P1031" i="1"/>
  <c r="Q1031" i="1" s="1"/>
  <c r="N61" i="1" l="1"/>
  <c r="N60" i="1" s="1"/>
  <c r="O1028" i="1"/>
  <c r="P1029" i="1"/>
  <c r="Q1029" i="1" s="1"/>
  <c r="N59" i="1" l="1"/>
  <c r="O1027" i="1"/>
  <c r="P1028" i="1"/>
  <c r="Q1028" i="1" s="1"/>
  <c r="N58" i="1" l="1"/>
  <c r="N57" i="1" s="1"/>
  <c r="N56" i="1" s="1"/>
  <c r="O1026" i="1"/>
  <c r="P1027" i="1"/>
  <c r="Q1027" i="1" s="1"/>
  <c r="N55" i="1" l="1"/>
  <c r="O1025" i="1"/>
  <c r="P1026" i="1"/>
  <c r="Q1026" i="1" s="1"/>
  <c r="N54" i="1" l="1"/>
  <c r="N53" i="1" s="1"/>
  <c r="N52" i="1" s="1"/>
  <c r="O1024" i="1"/>
  <c r="O1023" i="1" s="1"/>
  <c r="P1025" i="1"/>
  <c r="Q1025" i="1" s="1"/>
  <c r="N51" i="1" l="1"/>
  <c r="N50" i="1" s="1"/>
  <c r="O1022" i="1"/>
  <c r="P1023" i="1"/>
  <c r="Q1023" i="1" s="1"/>
  <c r="P1024" i="1"/>
  <c r="Q1024" i="1" s="1"/>
  <c r="N49" i="1" l="1"/>
  <c r="O1021" i="1"/>
  <c r="P1022" i="1"/>
  <c r="Q1022" i="1" s="1"/>
  <c r="N48" i="1" l="1"/>
  <c r="O1020" i="1"/>
  <c r="P1021" i="1"/>
  <c r="Q1021" i="1" s="1"/>
  <c r="N47" i="1" l="1"/>
  <c r="O1019" i="1"/>
  <c r="P1020" i="1"/>
  <c r="Q1020" i="1" s="1"/>
  <c r="N46" i="1" l="1"/>
  <c r="O1018" i="1"/>
  <c r="P1019" i="1"/>
  <c r="Q1019" i="1" s="1"/>
  <c r="N45" i="1" l="1"/>
  <c r="O1017" i="1"/>
  <c r="P1018" i="1"/>
  <c r="Q1018" i="1" s="1"/>
  <c r="N44" i="1" l="1"/>
  <c r="N43" i="1" s="1"/>
  <c r="P1017" i="1"/>
  <c r="Q1017" i="1" s="1"/>
  <c r="O1016" i="1"/>
  <c r="N42" i="1" l="1"/>
  <c r="O1015" i="1"/>
  <c r="P1016" i="1"/>
  <c r="Q1016" i="1" s="1"/>
  <c r="N41" i="1" l="1"/>
  <c r="O1014" i="1"/>
  <c r="P1015" i="1"/>
  <c r="Q1015" i="1" s="1"/>
  <c r="N40" i="1" l="1"/>
  <c r="O1013" i="1"/>
  <c r="P1014" i="1"/>
  <c r="Q1014" i="1" s="1"/>
  <c r="N39" i="1" l="1"/>
  <c r="N38" i="1" s="1"/>
  <c r="O1012" i="1"/>
  <c r="O1011" i="1" s="1"/>
  <c r="P1013" i="1"/>
  <c r="Q1013" i="1" s="1"/>
  <c r="N37" i="1" l="1"/>
  <c r="P1011" i="1"/>
  <c r="Q1011" i="1" s="1"/>
  <c r="O1010" i="1"/>
  <c r="P1012" i="1"/>
  <c r="Q1012" i="1" s="1"/>
  <c r="N36" i="1" l="1"/>
  <c r="N35" i="1" s="1"/>
  <c r="P1010" i="1"/>
  <c r="Q1010" i="1" s="1"/>
  <c r="O1009" i="1"/>
  <c r="N34" i="1" l="1"/>
  <c r="P1009" i="1"/>
  <c r="Q1009" i="1" s="1"/>
  <c r="O1008" i="1"/>
  <c r="N33" i="1" l="1"/>
  <c r="P1008" i="1"/>
  <c r="Q1008" i="1" s="1"/>
  <c r="O1007" i="1"/>
  <c r="N32" i="1" l="1"/>
  <c r="P1007" i="1"/>
  <c r="Q1007" i="1" s="1"/>
  <c r="O1006" i="1"/>
  <c r="N31" i="1" l="1"/>
  <c r="N30" i="1" s="1"/>
  <c r="N29" i="1" s="1"/>
  <c r="N28" i="1" s="1"/>
  <c r="N27" i="1" s="1"/>
  <c r="P1006" i="1"/>
  <c r="Q1006" i="1" s="1"/>
  <c r="O1005" i="1"/>
  <c r="O1004" i="1" s="1"/>
  <c r="N26" i="1" l="1"/>
  <c r="O1003" i="1"/>
  <c r="P1004" i="1"/>
  <c r="Q1004" i="1" s="1"/>
  <c r="P1005" i="1"/>
  <c r="Q1005" i="1" s="1"/>
  <c r="N25" i="1" l="1"/>
  <c r="O1002" i="1"/>
  <c r="P1003" i="1"/>
  <c r="Q1003" i="1" s="1"/>
  <c r="N24" i="1" l="1"/>
  <c r="N23" i="1" s="1"/>
  <c r="N22" i="1" s="1"/>
  <c r="O1001" i="1"/>
  <c r="P1002" i="1"/>
  <c r="Q1002" i="1" s="1"/>
  <c r="N21" i="1" l="1"/>
  <c r="P1001" i="1"/>
  <c r="Q1001" i="1" s="1"/>
  <c r="O1000" i="1"/>
  <c r="N20" i="1" l="1"/>
  <c r="N19" i="1" s="1"/>
  <c r="O999" i="1"/>
  <c r="P1000" i="1"/>
  <c r="Q1000" i="1" s="1"/>
  <c r="N18" i="1" l="1"/>
  <c r="P999" i="1"/>
  <c r="Q999" i="1" s="1"/>
  <c r="O998" i="1"/>
  <c r="O997" i="1" s="1"/>
  <c r="N17" i="1" l="1"/>
  <c r="O996" i="1"/>
  <c r="P997" i="1"/>
  <c r="Q997" i="1" s="1"/>
  <c r="P998" i="1"/>
  <c r="Q998" i="1" s="1"/>
  <c r="P996" i="1" l="1"/>
  <c r="Q996" i="1" s="1"/>
  <c r="O995" i="1"/>
  <c r="O994" i="1" l="1"/>
  <c r="P995" i="1"/>
  <c r="Q995" i="1" s="1"/>
  <c r="O993" i="1" l="1"/>
  <c r="P994" i="1"/>
  <c r="Q994" i="1" s="1"/>
  <c r="O992" i="1" l="1"/>
  <c r="P993" i="1"/>
  <c r="Q993" i="1" s="1"/>
  <c r="O991" i="1" l="1"/>
  <c r="O990" i="1" s="1"/>
  <c r="P992" i="1"/>
  <c r="Q992" i="1" s="1"/>
  <c r="P990" i="1" l="1"/>
  <c r="Q990" i="1" s="1"/>
  <c r="O989" i="1"/>
  <c r="P991" i="1"/>
  <c r="Q991" i="1" s="1"/>
  <c r="P989" i="1" l="1"/>
  <c r="Q989" i="1" s="1"/>
  <c r="O988" i="1"/>
  <c r="P988" i="1" l="1"/>
  <c r="Q988" i="1" s="1"/>
  <c r="O987" i="1"/>
  <c r="O986" i="1" l="1"/>
  <c r="P987" i="1"/>
  <c r="Q987" i="1" s="1"/>
  <c r="P986" i="1" l="1"/>
  <c r="Q986" i="1" s="1"/>
  <c r="O985" i="1"/>
  <c r="P985" i="1" l="1"/>
  <c r="Q985" i="1" s="1"/>
  <c r="O984" i="1"/>
  <c r="O983" i="1" l="1"/>
  <c r="P984" i="1"/>
  <c r="Q984" i="1" s="1"/>
  <c r="O982" i="1" l="1"/>
  <c r="P983" i="1"/>
  <c r="Q983" i="1" s="1"/>
  <c r="O981" i="1" l="1"/>
  <c r="P982" i="1"/>
  <c r="Q982" i="1" s="1"/>
  <c r="O980" i="1" l="1"/>
  <c r="P981" i="1"/>
  <c r="Q981" i="1" s="1"/>
  <c r="O979" i="1" l="1"/>
  <c r="P980" i="1"/>
  <c r="Q980" i="1" s="1"/>
  <c r="O978" i="1" l="1"/>
  <c r="P979" i="1"/>
  <c r="Q979" i="1" s="1"/>
  <c r="O977" i="1" l="1"/>
  <c r="P978" i="1"/>
  <c r="Q978" i="1" s="1"/>
  <c r="O976" i="1" l="1"/>
  <c r="P977" i="1"/>
  <c r="Q977" i="1" s="1"/>
  <c r="O975" i="1" l="1"/>
  <c r="P976" i="1"/>
  <c r="Q976" i="1" s="1"/>
  <c r="O974" i="1" l="1"/>
  <c r="P975" i="1"/>
  <c r="Q975" i="1" s="1"/>
  <c r="P974" i="1" l="1"/>
  <c r="Q974" i="1" s="1"/>
  <c r="O973" i="1"/>
  <c r="O972" i="1" l="1"/>
  <c r="P973" i="1"/>
  <c r="Q973" i="1" s="1"/>
  <c r="O971" i="1" l="1"/>
  <c r="P972" i="1"/>
  <c r="Q972" i="1" s="1"/>
  <c r="O970" i="1" l="1"/>
  <c r="P971" i="1"/>
  <c r="Q971" i="1" s="1"/>
  <c r="P970" i="1" l="1"/>
  <c r="Q970" i="1" s="1"/>
  <c r="O969" i="1"/>
  <c r="O968" i="1" l="1"/>
  <c r="P969" i="1"/>
  <c r="Q969" i="1" s="1"/>
  <c r="O967" i="1" l="1"/>
  <c r="P968" i="1"/>
  <c r="Q968" i="1" s="1"/>
  <c r="O966" i="1" l="1"/>
  <c r="P967" i="1"/>
  <c r="Q967" i="1" s="1"/>
  <c r="O965" i="1" l="1"/>
  <c r="P966" i="1"/>
  <c r="Q966" i="1" s="1"/>
  <c r="O964" i="1" l="1"/>
  <c r="P965" i="1"/>
  <c r="Q965" i="1" s="1"/>
  <c r="P964" i="1" l="1"/>
  <c r="Q964" i="1" s="1"/>
  <c r="O963" i="1"/>
  <c r="O962" i="1" l="1"/>
  <c r="P963" i="1"/>
  <c r="Q963" i="1" s="1"/>
  <c r="O961" i="1" l="1"/>
  <c r="P962" i="1"/>
  <c r="Q962" i="1" s="1"/>
  <c r="O960" i="1" l="1"/>
  <c r="P961" i="1"/>
  <c r="Q961" i="1" s="1"/>
  <c r="O959" i="1" l="1"/>
  <c r="P960" i="1"/>
  <c r="Q960" i="1" s="1"/>
  <c r="O958" i="1" l="1"/>
  <c r="P959" i="1"/>
  <c r="Q959" i="1" s="1"/>
  <c r="O957" i="1" l="1"/>
  <c r="P958" i="1"/>
  <c r="Q958" i="1" s="1"/>
  <c r="O956" i="1" l="1"/>
  <c r="P957" i="1"/>
  <c r="Q957" i="1" s="1"/>
  <c r="O955" i="1" l="1"/>
  <c r="P956" i="1"/>
  <c r="Q956" i="1" s="1"/>
  <c r="O954" i="1" l="1"/>
  <c r="P955" i="1"/>
  <c r="Q955" i="1" s="1"/>
  <c r="P954" i="1" l="1"/>
  <c r="Q954" i="1" s="1"/>
  <c r="O953" i="1"/>
  <c r="P953" i="1" l="1"/>
  <c r="Q953" i="1" s="1"/>
  <c r="O952" i="1"/>
  <c r="O951" i="1" l="1"/>
  <c r="P952" i="1"/>
  <c r="Q952" i="1" s="1"/>
  <c r="O950" i="1" l="1"/>
  <c r="P951" i="1"/>
  <c r="Q951" i="1" s="1"/>
  <c r="P950" i="1" l="1"/>
  <c r="Q950" i="1" s="1"/>
  <c r="O949" i="1"/>
  <c r="P949" i="1" l="1"/>
  <c r="Q949" i="1" s="1"/>
  <c r="O948" i="1"/>
  <c r="O947" i="1" l="1"/>
  <c r="P948" i="1"/>
  <c r="Q948" i="1" s="1"/>
  <c r="O946" i="1" l="1"/>
  <c r="P947" i="1"/>
  <c r="Q947" i="1" s="1"/>
  <c r="O945" i="1" l="1"/>
  <c r="P946" i="1"/>
  <c r="Q946" i="1" s="1"/>
  <c r="O944" i="1" l="1"/>
  <c r="P945" i="1"/>
  <c r="Q945" i="1" s="1"/>
  <c r="P944" i="1" l="1"/>
  <c r="Q944" i="1" s="1"/>
  <c r="O943" i="1"/>
  <c r="O942" i="1" s="1"/>
  <c r="O941" i="1" l="1"/>
  <c r="P942" i="1"/>
  <c r="Q942" i="1" s="1"/>
  <c r="P943" i="1"/>
  <c r="Q943" i="1" s="1"/>
  <c r="P941" i="1" l="1"/>
  <c r="Q941" i="1" s="1"/>
  <c r="O940" i="1"/>
  <c r="O939" i="1" l="1"/>
  <c r="P940" i="1"/>
  <c r="Q940" i="1" s="1"/>
  <c r="O938" i="1" l="1"/>
  <c r="P939" i="1"/>
  <c r="Q939" i="1" s="1"/>
  <c r="O937" i="1" l="1"/>
  <c r="P938" i="1"/>
  <c r="Q938" i="1" s="1"/>
  <c r="O936" i="1" l="1"/>
  <c r="P937" i="1"/>
  <c r="Q937" i="1" s="1"/>
  <c r="P936" i="1" l="1"/>
  <c r="Q936" i="1" s="1"/>
  <c r="O935" i="1"/>
  <c r="O934" i="1" l="1"/>
  <c r="P935" i="1"/>
  <c r="Q935" i="1" s="1"/>
  <c r="P934" i="1" l="1"/>
  <c r="Q934" i="1" s="1"/>
  <c r="O933" i="1"/>
  <c r="O932" i="1" l="1"/>
  <c r="P933" i="1"/>
  <c r="Q933" i="1" s="1"/>
  <c r="O931" i="1" l="1"/>
  <c r="P932" i="1"/>
  <c r="Q932" i="1" s="1"/>
  <c r="O930" i="1" l="1"/>
  <c r="P931" i="1"/>
  <c r="Q931" i="1" s="1"/>
  <c r="O929" i="1" l="1"/>
  <c r="P930" i="1"/>
  <c r="Q930" i="1" s="1"/>
  <c r="P929" i="1" l="1"/>
  <c r="Q929" i="1" s="1"/>
  <c r="O928" i="1"/>
  <c r="O927" i="1" l="1"/>
  <c r="P928" i="1"/>
  <c r="Q928" i="1" s="1"/>
  <c r="O926" i="1" l="1"/>
  <c r="P927" i="1"/>
  <c r="Q927" i="1" s="1"/>
  <c r="O925" i="1" l="1"/>
  <c r="P926" i="1"/>
  <c r="Q926" i="1" s="1"/>
  <c r="P925" i="1" l="1"/>
  <c r="Q925" i="1" s="1"/>
  <c r="O924" i="1"/>
  <c r="O923" i="1" l="1"/>
  <c r="P924" i="1"/>
  <c r="Q924" i="1" s="1"/>
  <c r="O922" i="1" l="1"/>
  <c r="P923" i="1"/>
  <c r="Q923" i="1" s="1"/>
  <c r="O921" i="1" l="1"/>
  <c r="P922" i="1"/>
  <c r="Q922" i="1" s="1"/>
  <c r="O920" i="1" l="1"/>
  <c r="P921" i="1"/>
  <c r="Q921" i="1" s="1"/>
  <c r="O919" i="1" l="1"/>
  <c r="P920" i="1"/>
  <c r="Q920" i="1" s="1"/>
  <c r="O918" i="1" l="1"/>
  <c r="P919" i="1"/>
  <c r="Q919" i="1" s="1"/>
  <c r="O917" i="1" l="1"/>
  <c r="P918" i="1"/>
  <c r="Q918" i="1" s="1"/>
  <c r="O916" i="1" l="1"/>
  <c r="P917" i="1"/>
  <c r="Q917" i="1" s="1"/>
  <c r="O915" i="1" l="1"/>
  <c r="P916" i="1"/>
  <c r="Q916" i="1" s="1"/>
  <c r="O914" i="1" l="1"/>
  <c r="P915" i="1"/>
  <c r="Q915" i="1" s="1"/>
  <c r="O913" i="1" l="1"/>
  <c r="P914" i="1"/>
  <c r="Q914" i="1" s="1"/>
  <c r="O912" i="1" l="1"/>
  <c r="P913" i="1"/>
  <c r="Q913" i="1" s="1"/>
  <c r="O911" i="1" l="1"/>
  <c r="P912" i="1"/>
  <c r="Q912" i="1" s="1"/>
  <c r="O910" i="1" l="1"/>
  <c r="P911" i="1"/>
  <c r="Q911" i="1" s="1"/>
  <c r="O909" i="1" l="1"/>
  <c r="P910" i="1"/>
  <c r="Q910" i="1" s="1"/>
  <c r="O908" i="1" l="1"/>
  <c r="P909" i="1"/>
  <c r="Q909" i="1" s="1"/>
  <c r="O907" i="1" l="1"/>
  <c r="P908" i="1"/>
  <c r="Q908" i="1" s="1"/>
  <c r="O906" i="1" l="1"/>
  <c r="P907" i="1"/>
  <c r="Q907" i="1" s="1"/>
  <c r="P906" i="1" l="1"/>
  <c r="Q906" i="1" s="1"/>
  <c r="O905" i="1"/>
  <c r="O904" i="1" l="1"/>
  <c r="P905" i="1"/>
  <c r="Q905" i="1" s="1"/>
  <c r="O903" i="1" l="1"/>
  <c r="P904" i="1"/>
  <c r="Q904" i="1" s="1"/>
  <c r="O902" i="1" l="1"/>
  <c r="P903" i="1"/>
  <c r="Q903" i="1" s="1"/>
  <c r="O901" i="1" l="1"/>
  <c r="P902" i="1"/>
  <c r="Q902" i="1" s="1"/>
  <c r="O900" i="1" l="1"/>
  <c r="P901" i="1"/>
  <c r="Q901" i="1" s="1"/>
  <c r="O899" i="1" l="1"/>
  <c r="P900" i="1"/>
  <c r="Q900" i="1" s="1"/>
  <c r="O898" i="1" l="1"/>
  <c r="P899" i="1"/>
  <c r="Q899" i="1" s="1"/>
  <c r="O897" i="1" l="1"/>
  <c r="P898" i="1"/>
  <c r="Q898" i="1" s="1"/>
  <c r="O896" i="1" l="1"/>
  <c r="P897" i="1"/>
  <c r="Q897" i="1" s="1"/>
  <c r="O895" i="1" l="1"/>
  <c r="P896" i="1"/>
  <c r="Q896" i="1" s="1"/>
  <c r="O894" i="1" l="1"/>
  <c r="P895" i="1"/>
  <c r="Q895" i="1" s="1"/>
  <c r="O893" i="1" l="1"/>
  <c r="P894" i="1"/>
  <c r="Q894" i="1" s="1"/>
  <c r="O892" i="1" l="1"/>
  <c r="P893" i="1"/>
  <c r="Q893" i="1" s="1"/>
  <c r="O891" i="1" l="1"/>
  <c r="P892" i="1"/>
  <c r="Q892" i="1" s="1"/>
  <c r="O890" i="1" l="1"/>
  <c r="P891" i="1"/>
  <c r="Q891" i="1" s="1"/>
  <c r="O889" i="1" l="1"/>
  <c r="P890" i="1"/>
  <c r="Q890" i="1" s="1"/>
  <c r="O888" i="1" l="1"/>
  <c r="P889" i="1"/>
  <c r="Q889" i="1" s="1"/>
  <c r="O887" i="1" l="1"/>
  <c r="P888" i="1"/>
  <c r="Q888" i="1" s="1"/>
  <c r="O886" i="1" l="1"/>
  <c r="P887" i="1"/>
  <c r="Q887" i="1" s="1"/>
  <c r="O885" i="1" l="1"/>
  <c r="P886" i="1"/>
  <c r="Q886" i="1" s="1"/>
  <c r="P885" i="1" l="1"/>
  <c r="Q885" i="1" s="1"/>
  <c r="O884" i="1"/>
  <c r="O883" i="1" l="1"/>
  <c r="P884" i="1"/>
  <c r="Q884" i="1" s="1"/>
  <c r="P883" i="1" l="1"/>
  <c r="Q883" i="1" s="1"/>
  <c r="O882" i="1"/>
  <c r="O881" i="1" l="1"/>
  <c r="O880" i="1" s="1"/>
  <c r="P882" i="1"/>
  <c r="Q882" i="1" s="1"/>
  <c r="O879" i="1" l="1"/>
  <c r="P880" i="1"/>
  <c r="Q880" i="1" s="1"/>
  <c r="P881" i="1"/>
  <c r="Q881" i="1" s="1"/>
  <c r="O878" i="1" l="1"/>
  <c r="P879" i="1"/>
  <c r="Q879" i="1" s="1"/>
  <c r="O877" i="1" l="1"/>
  <c r="P878" i="1"/>
  <c r="Q878" i="1" s="1"/>
  <c r="O876" i="1" l="1"/>
  <c r="P877" i="1"/>
  <c r="Q877" i="1" s="1"/>
  <c r="O875" i="1" l="1"/>
  <c r="P876" i="1"/>
  <c r="Q876" i="1" s="1"/>
  <c r="O874" i="1" l="1"/>
  <c r="P875" i="1"/>
  <c r="Q875" i="1" s="1"/>
  <c r="O873" i="1" l="1"/>
  <c r="P874" i="1"/>
  <c r="Q874" i="1" s="1"/>
  <c r="P873" i="1" l="1"/>
  <c r="Q873" i="1" s="1"/>
  <c r="O872" i="1"/>
  <c r="O871" i="1" l="1"/>
  <c r="P872" i="1"/>
  <c r="Q872" i="1" s="1"/>
  <c r="O870" i="1" l="1"/>
  <c r="P871" i="1"/>
  <c r="Q871" i="1" s="1"/>
  <c r="O869" i="1" l="1"/>
  <c r="P870" i="1"/>
  <c r="Q870" i="1" s="1"/>
  <c r="O868" i="1" l="1"/>
  <c r="P869" i="1"/>
  <c r="Q869" i="1" s="1"/>
  <c r="O867" i="1" l="1"/>
  <c r="P868" i="1"/>
  <c r="Q868" i="1" s="1"/>
  <c r="O866" i="1" l="1"/>
  <c r="P867" i="1"/>
  <c r="Q867" i="1" s="1"/>
  <c r="O865" i="1" l="1"/>
  <c r="P866" i="1"/>
  <c r="Q866" i="1" s="1"/>
  <c r="O864" i="1" l="1"/>
  <c r="P865" i="1"/>
  <c r="Q865" i="1" s="1"/>
  <c r="O863" i="1" l="1"/>
  <c r="P864" i="1"/>
  <c r="Q864" i="1" s="1"/>
  <c r="O862" i="1" l="1"/>
  <c r="P863" i="1"/>
  <c r="Q863" i="1" s="1"/>
  <c r="P862" i="1" l="1"/>
  <c r="Q862" i="1" s="1"/>
  <c r="O861" i="1"/>
  <c r="P861" i="1" l="1"/>
  <c r="Q861" i="1" s="1"/>
  <c r="O860" i="1"/>
  <c r="P860" i="1" l="1"/>
  <c r="Q860" i="1" s="1"/>
  <c r="O859" i="1"/>
  <c r="O858" i="1" l="1"/>
  <c r="P859" i="1"/>
  <c r="Q859" i="1" s="1"/>
  <c r="O857" i="1" l="1"/>
  <c r="P858" i="1"/>
  <c r="Q858" i="1" s="1"/>
  <c r="O856" i="1" l="1"/>
  <c r="P857" i="1"/>
  <c r="Q857" i="1" s="1"/>
  <c r="O855" i="1" l="1"/>
  <c r="P856" i="1"/>
  <c r="Q856" i="1" s="1"/>
  <c r="O854" i="1" l="1"/>
  <c r="P855" i="1"/>
  <c r="Q855" i="1" s="1"/>
  <c r="P854" i="1" l="1"/>
  <c r="Q854" i="1" s="1"/>
  <c r="O853" i="1"/>
  <c r="O852" i="1" l="1"/>
  <c r="P853" i="1"/>
  <c r="Q853" i="1" s="1"/>
  <c r="O851" i="1" l="1"/>
  <c r="P852" i="1"/>
  <c r="Q852" i="1" s="1"/>
  <c r="O850" i="1" l="1"/>
  <c r="O849" i="1" s="1"/>
  <c r="P851" i="1"/>
  <c r="Q851" i="1" s="1"/>
  <c r="O848" i="1" l="1"/>
  <c r="P849" i="1"/>
  <c r="Q849" i="1" s="1"/>
  <c r="P850" i="1"/>
  <c r="Q850" i="1" s="1"/>
  <c r="O847" i="1" l="1"/>
  <c r="P848" i="1"/>
  <c r="Q848" i="1" s="1"/>
  <c r="O846" i="1" l="1"/>
  <c r="P847" i="1"/>
  <c r="Q847" i="1" s="1"/>
  <c r="O845" i="1" l="1"/>
  <c r="P846" i="1"/>
  <c r="Q846" i="1" s="1"/>
  <c r="O844" i="1" l="1"/>
  <c r="P845" i="1"/>
  <c r="Q845" i="1" s="1"/>
  <c r="O843" i="1" l="1"/>
  <c r="P844" i="1"/>
  <c r="Q844" i="1" s="1"/>
  <c r="O842" i="1" l="1"/>
  <c r="P843" i="1"/>
  <c r="Q843" i="1" s="1"/>
  <c r="P842" i="1" l="1"/>
  <c r="Q842" i="1" s="1"/>
  <c r="O841" i="1"/>
  <c r="O840" i="1" l="1"/>
  <c r="P841" i="1"/>
  <c r="Q841" i="1" s="1"/>
  <c r="O839" i="1" l="1"/>
  <c r="P840" i="1"/>
  <c r="Q840" i="1" s="1"/>
  <c r="O838" i="1" l="1"/>
  <c r="P839" i="1"/>
  <c r="Q839" i="1" s="1"/>
  <c r="O837" i="1" l="1"/>
  <c r="P838" i="1"/>
  <c r="Q838" i="1" s="1"/>
  <c r="P837" i="1" l="1"/>
  <c r="Q837" i="1" s="1"/>
  <c r="O836" i="1"/>
  <c r="O835" i="1" l="1"/>
  <c r="P836" i="1"/>
  <c r="Q836" i="1" s="1"/>
  <c r="O834" i="1" l="1"/>
  <c r="O833" i="1" s="1"/>
  <c r="P835" i="1"/>
  <c r="Q835" i="1" s="1"/>
  <c r="O832" i="1" l="1"/>
  <c r="P833" i="1"/>
  <c r="Q833" i="1" s="1"/>
  <c r="P834" i="1"/>
  <c r="Q834" i="1" s="1"/>
  <c r="O831" i="1" l="1"/>
  <c r="P832" i="1"/>
  <c r="Q832" i="1" s="1"/>
  <c r="O830" i="1" l="1"/>
  <c r="P831" i="1"/>
  <c r="Q831" i="1" s="1"/>
  <c r="O829" i="1" l="1"/>
  <c r="P830" i="1"/>
  <c r="Q830" i="1" s="1"/>
  <c r="O828" i="1" l="1"/>
  <c r="P829" i="1"/>
  <c r="Q829" i="1" s="1"/>
  <c r="O827" i="1" l="1"/>
  <c r="P828" i="1"/>
  <c r="Q828" i="1" s="1"/>
  <c r="O826" i="1" l="1"/>
  <c r="P827" i="1"/>
  <c r="Q827" i="1" s="1"/>
  <c r="O825" i="1" l="1"/>
  <c r="P826" i="1"/>
  <c r="Q826" i="1" s="1"/>
  <c r="O824" i="1" l="1"/>
  <c r="P825" i="1"/>
  <c r="Q825" i="1" s="1"/>
  <c r="O823" i="1" l="1"/>
  <c r="P824" i="1"/>
  <c r="Q824" i="1" s="1"/>
  <c r="P823" i="1" l="1"/>
  <c r="Q823" i="1" s="1"/>
  <c r="O822" i="1"/>
  <c r="O821" i="1" l="1"/>
  <c r="P822" i="1"/>
  <c r="Q822" i="1" s="1"/>
  <c r="O820" i="1" l="1"/>
  <c r="P821" i="1"/>
  <c r="Q821" i="1" s="1"/>
  <c r="O819" i="1" l="1"/>
  <c r="P820" i="1"/>
  <c r="Q820" i="1" s="1"/>
  <c r="O818" i="1" l="1"/>
  <c r="P819" i="1"/>
  <c r="Q819" i="1" s="1"/>
  <c r="O817" i="1" l="1"/>
  <c r="P818" i="1"/>
  <c r="Q818" i="1" s="1"/>
  <c r="P817" i="1" l="1"/>
  <c r="Q817" i="1" s="1"/>
  <c r="O816" i="1"/>
  <c r="O815" i="1" l="1"/>
  <c r="P816" i="1"/>
  <c r="Q816" i="1" s="1"/>
  <c r="O814" i="1" l="1"/>
  <c r="P815" i="1"/>
  <c r="Q815" i="1" s="1"/>
  <c r="O813" i="1" l="1"/>
  <c r="P814" i="1"/>
  <c r="Q814" i="1" s="1"/>
  <c r="P813" i="1" l="1"/>
  <c r="Q813" i="1" s="1"/>
  <c r="O812" i="1"/>
  <c r="O811" i="1" l="1"/>
  <c r="P812" i="1"/>
  <c r="Q812" i="1" s="1"/>
  <c r="O810" i="1" l="1"/>
  <c r="P811" i="1"/>
  <c r="Q811" i="1" s="1"/>
  <c r="P810" i="1" l="1"/>
  <c r="Q810" i="1" s="1"/>
  <c r="O809" i="1"/>
  <c r="O808" i="1" s="1"/>
  <c r="O807" i="1" l="1"/>
  <c r="P808" i="1"/>
  <c r="Q808" i="1" s="1"/>
  <c r="P809" i="1"/>
  <c r="Q809" i="1" s="1"/>
  <c r="O806" i="1" l="1"/>
  <c r="P807" i="1"/>
  <c r="Q807" i="1" s="1"/>
  <c r="O805" i="1" l="1"/>
  <c r="P806" i="1"/>
  <c r="Q806" i="1" s="1"/>
  <c r="O804" i="1" l="1"/>
  <c r="P805" i="1"/>
  <c r="Q805" i="1" s="1"/>
  <c r="O803" i="1" l="1"/>
  <c r="P804" i="1"/>
  <c r="Q804" i="1" s="1"/>
  <c r="O802" i="1" l="1"/>
  <c r="P803" i="1"/>
  <c r="Q803" i="1" s="1"/>
  <c r="O801" i="1" l="1"/>
  <c r="P802" i="1"/>
  <c r="Q802" i="1" s="1"/>
  <c r="O800" i="1" l="1"/>
  <c r="P801" i="1"/>
  <c r="Q801" i="1" s="1"/>
  <c r="O799" i="1" l="1"/>
  <c r="O798" i="1" s="1"/>
  <c r="P800" i="1"/>
  <c r="Q800" i="1" s="1"/>
  <c r="P798" i="1" l="1"/>
  <c r="Q798" i="1" s="1"/>
  <c r="O797" i="1"/>
  <c r="P799" i="1"/>
  <c r="Q799" i="1" s="1"/>
  <c r="O796" i="1" l="1"/>
  <c r="P797" i="1"/>
  <c r="Q797" i="1" s="1"/>
  <c r="O795" i="1" l="1"/>
  <c r="P796" i="1"/>
  <c r="Q796" i="1" s="1"/>
  <c r="P795" i="1" l="1"/>
  <c r="Q795" i="1" s="1"/>
  <c r="O794" i="1"/>
  <c r="P794" i="1" l="1"/>
  <c r="Q794" i="1" s="1"/>
  <c r="O793" i="1"/>
  <c r="P793" i="1" l="1"/>
  <c r="Q793" i="1" s="1"/>
  <c r="O792" i="1"/>
  <c r="O791" i="1" l="1"/>
  <c r="P792" i="1"/>
  <c r="Q792" i="1" s="1"/>
  <c r="O790" i="1" l="1"/>
  <c r="P791" i="1"/>
  <c r="Q791" i="1" s="1"/>
  <c r="P790" i="1" l="1"/>
  <c r="Q790" i="1" s="1"/>
  <c r="O789" i="1"/>
  <c r="O788" i="1" l="1"/>
  <c r="P789" i="1"/>
  <c r="Q789" i="1" s="1"/>
  <c r="O787" i="1" l="1"/>
  <c r="O786" i="1" s="1"/>
  <c r="P788" i="1"/>
  <c r="Q788" i="1" s="1"/>
  <c r="O785" i="1" l="1"/>
  <c r="P786" i="1"/>
  <c r="Q786" i="1" s="1"/>
  <c r="P787" i="1"/>
  <c r="Q787" i="1" s="1"/>
  <c r="O784" i="1" l="1"/>
  <c r="P785" i="1"/>
  <c r="Q785" i="1" s="1"/>
  <c r="P784" i="1" l="1"/>
  <c r="Q784" i="1" s="1"/>
  <c r="O783" i="1"/>
  <c r="O782" i="1" l="1"/>
  <c r="P783" i="1"/>
  <c r="Q783" i="1" s="1"/>
  <c r="O781" i="1" l="1"/>
  <c r="P782" i="1"/>
  <c r="Q782" i="1" s="1"/>
  <c r="O780" i="1" l="1"/>
  <c r="P781" i="1"/>
  <c r="Q781" i="1" s="1"/>
  <c r="O779" i="1" l="1"/>
  <c r="P780" i="1"/>
  <c r="Q780" i="1" s="1"/>
  <c r="O778" i="1" l="1"/>
  <c r="P779" i="1"/>
  <c r="Q779" i="1" s="1"/>
  <c r="P778" i="1" l="1"/>
  <c r="Q778" i="1" s="1"/>
  <c r="O777" i="1"/>
  <c r="P777" i="1" l="1"/>
  <c r="Q777" i="1" s="1"/>
  <c r="O776" i="1"/>
  <c r="O775" i="1" l="1"/>
  <c r="P776" i="1"/>
  <c r="Q776" i="1" s="1"/>
  <c r="P775" i="1" l="1"/>
  <c r="Q775" i="1" s="1"/>
  <c r="O774" i="1"/>
  <c r="O773" i="1" s="1"/>
  <c r="O772" i="1" l="1"/>
  <c r="P773" i="1"/>
  <c r="Q773" i="1" s="1"/>
  <c r="P774" i="1"/>
  <c r="Q774" i="1" s="1"/>
  <c r="O771" i="1" l="1"/>
  <c r="P772" i="1"/>
  <c r="Q772" i="1" s="1"/>
  <c r="O770" i="1" l="1"/>
  <c r="P771" i="1"/>
  <c r="Q771" i="1" s="1"/>
  <c r="O769" i="1" l="1"/>
  <c r="P770" i="1"/>
  <c r="Q770" i="1" s="1"/>
  <c r="O768" i="1" l="1"/>
  <c r="P769" i="1"/>
  <c r="Q769" i="1" s="1"/>
  <c r="O767" i="1" l="1"/>
  <c r="P768" i="1"/>
  <c r="Q768" i="1" s="1"/>
  <c r="O766" i="1" l="1"/>
  <c r="P767" i="1"/>
  <c r="Q767" i="1" s="1"/>
  <c r="O765" i="1" l="1"/>
  <c r="P766" i="1"/>
  <c r="Q766" i="1" s="1"/>
  <c r="O764" i="1" l="1"/>
  <c r="P765" i="1"/>
  <c r="Q765" i="1" s="1"/>
  <c r="O763" i="1" l="1"/>
  <c r="P764" i="1"/>
  <c r="Q764" i="1" s="1"/>
  <c r="O762" i="1" l="1"/>
  <c r="P763" i="1"/>
  <c r="Q763" i="1" s="1"/>
  <c r="O761" i="1" l="1"/>
  <c r="P762" i="1"/>
  <c r="Q762" i="1" s="1"/>
  <c r="O760" i="1" l="1"/>
  <c r="O759" i="1" s="1"/>
  <c r="P761" i="1"/>
  <c r="Q761" i="1" s="1"/>
  <c r="O758" i="1" l="1"/>
  <c r="P759" i="1"/>
  <c r="Q759" i="1" s="1"/>
  <c r="P760" i="1"/>
  <c r="Q760" i="1" s="1"/>
  <c r="P758" i="1" l="1"/>
  <c r="Q758" i="1" s="1"/>
  <c r="O757" i="1"/>
  <c r="P757" i="1" l="1"/>
  <c r="Q757" i="1" s="1"/>
  <c r="O756" i="1"/>
  <c r="P756" i="1" l="1"/>
  <c r="Q756" i="1" s="1"/>
  <c r="O755" i="1"/>
  <c r="O754" i="1" l="1"/>
  <c r="P755" i="1"/>
  <c r="Q755" i="1" s="1"/>
  <c r="P754" i="1" l="1"/>
  <c r="Q754" i="1" s="1"/>
  <c r="O753" i="1"/>
  <c r="O752" i="1" l="1"/>
  <c r="P753" i="1"/>
  <c r="Q753" i="1" s="1"/>
  <c r="P752" i="1" l="1"/>
  <c r="Q752" i="1" s="1"/>
  <c r="O751" i="1"/>
  <c r="O750" i="1" l="1"/>
  <c r="P751" i="1"/>
  <c r="Q751" i="1" s="1"/>
  <c r="O749" i="1" l="1"/>
  <c r="P750" i="1"/>
  <c r="Q750" i="1" s="1"/>
  <c r="O748" i="1" l="1"/>
  <c r="P749" i="1"/>
  <c r="Q749" i="1" s="1"/>
  <c r="O747" i="1" l="1"/>
  <c r="P748" i="1"/>
  <c r="Q748" i="1" s="1"/>
  <c r="O746" i="1" l="1"/>
  <c r="P747" i="1"/>
  <c r="Q747" i="1" s="1"/>
  <c r="O745" i="1" l="1"/>
  <c r="P746" i="1"/>
  <c r="Q746" i="1" s="1"/>
  <c r="O744" i="1" l="1"/>
  <c r="P745" i="1"/>
  <c r="Q745" i="1" s="1"/>
  <c r="O743" i="1" l="1"/>
  <c r="P744" i="1"/>
  <c r="Q744" i="1" s="1"/>
  <c r="O742" i="1" l="1"/>
  <c r="P743" i="1"/>
  <c r="Q743" i="1" s="1"/>
  <c r="O741" i="1" l="1"/>
  <c r="P742" i="1"/>
  <c r="Q742" i="1" s="1"/>
  <c r="O740" i="1" l="1"/>
  <c r="P741" i="1"/>
  <c r="Q741" i="1" s="1"/>
  <c r="P740" i="1" l="1"/>
  <c r="Q740" i="1" s="1"/>
  <c r="O739" i="1"/>
  <c r="O738" i="1" l="1"/>
  <c r="P739" i="1"/>
  <c r="Q739" i="1" s="1"/>
  <c r="O737" i="1" l="1"/>
  <c r="O736" i="1" s="1"/>
  <c r="P736" i="1" s="1"/>
  <c r="Q736" i="1" s="1"/>
  <c r="P738" i="1"/>
  <c r="Q738" i="1" s="1"/>
  <c r="O735" i="1" l="1"/>
  <c r="P737" i="1"/>
  <c r="Q737" i="1" s="1"/>
  <c r="O734" i="1" l="1"/>
  <c r="P735" i="1"/>
  <c r="Q735" i="1" s="1"/>
  <c r="O733" i="1" l="1"/>
  <c r="P734" i="1"/>
  <c r="Q734" i="1" s="1"/>
  <c r="O732" i="1" l="1"/>
  <c r="P733" i="1"/>
  <c r="Q733" i="1" s="1"/>
  <c r="O731" i="1" l="1"/>
  <c r="P732" i="1"/>
  <c r="Q732" i="1" s="1"/>
  <c r="O730" i="1" l="1"/>
  <c r="P731" i="1"/>
  <c r="Q731" i="1" s="1"/>
  <c r="P730" i="1" l="1"/>
  <c r="Q730" i="1" s="1"/>
  <c r="O729" i="1"/>
  <c r="O728" i="1" l="1"/>
  <c r="P729" i="1"/>
  <c r="Q729" i="1" s="1"/>
  <c r="O727" i="1" l="1"/>
  <c r="P728" i="1"/>
  <c r="Q728" i="1" s="1"/>
  <c r="O726" i="1" l="1"/>
  <c r="P727" i="1"/>
  <c r="Q727" i="1" s="1"/>
  <c r="O725" i="1" l="1"/>
  <c r="P726" i="1"/>
  <c r="Q726" i="1" s="1"/>
  <c r="O724" i="1" l="1"/>
  <c r="P725" i="1"/>
  <c r="Q725" i="1" s="1"/>
  <c r="P724" i="1" l="1"/>
  <c r="Q724" i="1" s="1"/>
  <c r="O723" i="1"/>
  <c r="O722" i="1" l="1"/>
  <c r="P723" i="1"/>
  <c r="Q723" i="1" s="1"/>
  <c r="O721" i="1" l="1"/>
  <c r="P722" i="1"/>
  <c r="Q722" i="1" s="1"/>
  <c r="O720" i="1" l="1"/>
  <c r="P721" i="1"/>
  <c r="Q721" i="1" s="1"/>
  <c r="O719" i="1" l="1"/>
  <c r="P720" i="1"/>
  <c r="Q720" i="1" s="1"/>
  <c r="O718" i="1" l="1"/>
  <c r="P719" i="1"/>
  <c r="Q719" i="1" s="1"/>
  <c r="O717" i="1" l="1"/>
  <c r="P718" i="1"/>
  <c r="Q718" i="1" s="1"/>
  <c r="P717" i="1" l="1"/>
  <c r="Q717" i="1" s="1"/>
  <c r="O716" i="1"/>
  <c r="O715" i="1" l="1"/>
  <c r="P716" i="1"/>
  <c r="Q716" i="1" s="1"/>
  <c r="O714" i="1" l="1"/>
  <c r="P715" i="1"/>
  <c r="Q715" i="1" s="1"/>
  <c r="O713" i="1" l="1"/>
  <c r="P714" i="1"/>
  <c r="Q714" i="1" s="1"/>
  <c r="O712" i="1" l="1"/>
  <c r="P713" i="1"/>
  <c r="Q713" i="1" s="1"/>
  <c r="P712" i="1" l="1"/>
  <c r="Q712" i="1" s="1"/>
  <c r="O711" i="1"/>
  <c r="O710" i="1" l="1"/>
  <c r="P711" i="1"/>
  <c r="Q711" i="1" s="1"/>
  <c r="O709" i="1" l="1"/>
  <c r="P710" i="1"/>
  <c r="Q710" i="1" s="1"/>
  <c r="O708" i="1" l="1"/>
  <c r="P709" i="1"/>
  <c r="Q709" i="1" s="1"/>
  <c r="O707" i="1" l="1"/>
  <c r="P708" i="1"/>
  <c r="Q708" i="1" s="1"/>
  <c r="P707" i="1" l="1"/>
  <c r="Q707" i="1" s="1"/>
  <c r="O706" i="1"/>
  <c r="P706" i="1" l="1"/>
  <c r="Q706" i="1" s="1"/>
  <c r="O705" i="1"/>
  <c r="P705" i="1" l="1"/>
  <c r="Q705" i="1" s="1"/>
  <c r="O704" i="1"/>
  <c r="O703" i="1" l="1"/>
  <c r="P704" i="1"/>
  <c r="Q704" i="1" s="1"/>
  <c r="P703" i="1" l="1"/>
  <c r="Q703" i="1" s="1"/>
  <c r="O702" i="1"/>
  <c r="O701" i="1" l="1"/>
  <c r="P702" i="1"/>
  <c r="Q702" i="1" s="1"/>
  <c r="O700" i="1" l="1"/>
  <c r="P701" i="1"/>
  <c r="Q701" i="1" s="1"/>
  <c r="O699" i="1" l="1"/>
  <c r="P700" i="1"/>
  <c r="Q700" i="1" s="1"/>
  <c r="O698" i="1" l="1"/>
  <c r="P699" i="1"/>
  <c r="Q699" i="1" s="1"/>
  <c r="O697" i="1" l="1"/>
  <c r="P698" i="1"/>
  <c r="Q698" i="1" s="1"/>
  <c r="O696" i="1" l="1"/>
  <c r="P697" i="1"/>
  <c r="Q697" i="1" s="1"/>
  <c r="O695" i="1" l="1"/>
  <c r="P696" i="1"/>
  <c r="Q696" i="1" s="1"/>
  <c r="O694" i="1" l="1"/>
  <c r="P695" i="1"/>
  <c r="Q695" i="1" s="1"/>
  <c r="O693" i="1" l="1"/>
  <c r="P694" i="1"/>
  <c r="Q694" i="1" s="1"/>
  <c r="O692" i="1" l="1"/>
  <c r="P693" i="1"/>
  <c r="Q693" i="1" s="1"/>
  <c r="O691" i="1" l="1"/>
  <c r="P692" i="1"/>
  <c r="Q692" i="1" s="1"/>
  <c r="O690" i="1" l="1"/>
  <c r="P691" i="1"/>
  <c r="Q691" i="1" s="1"/>
  <c r="O689" i="1" l="1"/>
  <c r="P690" i="1"/>
  <c r="Q690" i="1" s="1"/>
  <c r="O688" i="1" l="1"/>
  <c r="P689" i="1"/>
  <c r="Q689" i="1" s="1"/>
  <c r="P688" i="1" l="1"/>
  <c r="Q688" i="1" s="1"/>
  <c r="O687" i="1"/>
  <c r="O686" i="1" l="1"/>
  <c r="P687" i="1"/>
  <c r="Q687" i="1" s="1"/>
  <c r="P686" i="1" l="1"/>
  <c r="Q686" i="1" s="1"/>
  <c r="O685" i="1"/>
  <c r="O684" i="1" l="1"/>
  <c r="P685" i="1"/>
  <c r="Q685" i="1" s="1"/>
  <c r="O683" i="1" l="1"/>
  <c r="P684" i="1"/>
  <c r="Q684" i="1" s="1"/>
  <c r="O682" i="1" l="1"/>
  <c r="P683" i="1"/>
  <c r="Q683" i="1" s="1"/>
  <c r="P682" i="1" l="1"/>
  <c r="Q682" i="1" s="1"/>
  <c r="O681" i="1"/>
  <c r="O680" i="1" l="1"/>
  <c r="P681" i="1"/>
  <c r="Q681" i="1" s="1"/>
  <c r="O679" i="1" l="1"/>
  <c r="P680" i="1"/>
  <c r="Q680" i="1" s="1"/>
  <c r="O678" i="1" l="1"/>
  <c r="P679" i="1"/>
  <c r="Q679" i="1" s="1"/>
  <c r="O677" i="1" l="1"/>
  <c r="P678" i="1"/>
  <c r="Q678" i="1" s="1"/>
  <c r="O676" i="1" l="1"/>
  <c r="P677" i="1"/>
  <c r="Q677" i="1" s="1"/>
  <c r="O675" i="1" l="1"/>
  <c r="P676" i="1"/>
  <c r="Q676" i="1" s="1"/>
  <c r="O674" i="1" l="1"/>
  <c r="P675" i="1"/>
  <c r="Q675" i="1" s="1"/>
  <c r="P674" i="1" l="1"/>
  <c r="Q674" i="1" s="1"/>
  <c r="O673" i="1"/>
  <c r="P673" i="1" l="1"/>
  <c r="Q673" i="1" s="1"/>
  <c r="O672" i="1"/>
  <c r="O671" i="1" s="1"/>
  <c r="P671" i="1" l="1"/>
  <c r="Q671" i="1" s="1"/>
  <c r="O670" i="1"/>
  <c r="P672" i="1"/>
  <c r="Q672" i="1" s="1"/>
  <c r="O669" i="1" l="1"/>
  <c r="P670" i="1"/>
  <c r="Q670" i="1" s="1"/>
  <c r="O668" i="1" l="1"/>
  <c r="P669" i="1"/>
  <c r="Q669" i="1" s="1"/>
  <c r="O667" i="1" l="1"/>
  <c r="P668" i="1"/>
  <c r="Q668" i="1" s="1"/>
  <c r="O666" i="1" l="1"/>
  <c r="P667" i="1"/>
  <c r="Q667" i="1" s="1"/>
  <c r="P666" i="1" l="1"/>
  <c r="Q666" i="1" s="1"/>
  <c r="O665" i="1"/>
  <c r="P665" i="1" l="1"/>
  <c r="Q665" i="1" s="1"/>
  <c r="O664" i="1"/>
  <c r="O663" i="1" l="1"/>
  <c r="P664" i="1"/>
  <c r="Q664" i="1" s="1"/>
  <c r="O662" i="1" l="1"/>
  <c r="P663" i="1"/>
  <c r="Q663" i="1" s="1"/>
  <c r="O661" i="1" l="1"/>
  <c r="O660" i="1" s="1"/>
  <c r="P662" i="1"/>
  <c r="Q662" i="1" s="1"/>
  <c r="O659" i="1" l="1"/>
  <c r="P660" i="1"/>
  <c r="Q660" i="1" s="1"/>
  <c r="P661" i="1"/>
  <c r="Q661" i="1" s="1"/>
  <c r="O658" i="1" l="1"/>
  <c r="P659" i="1"/>
  <c r="Q659" i="1" s="1"/>
  <c r="O657" i="1" l="1"/>
  <c r="P658" i="1"/>
  <c r="Q658" i="1" s="1"/>
  <c r="O656" i="1" l="1"/>
  <c r="P657" i="1"/>
  <c r="Q657" i="1" s="1"/>
  <c r="O655" i="1" l="1"/>
  <c r="P656" i="1"/>
  <c r="Q656" i="1" s="1"/>
  <c r="O654" i="1" l="1"/>
  <c r="P655" i="1"/>
  <c r="Q655" i="1" s="1"/>
  <c r="O653" i="1" l="1"/>
  <c r="P654" i="1"/>
  <c r="Q654" i="1" s="1"/>
  <c r="O652" i="1" l="1"/>
  <c r="P653" i="1"/>
  <c r="Q653" i="1" s="1"/>
  <c r="O651" i="1" l="1"/>
  <c r="P652" i="1"/>
  <c r="Q652" i="1" s="1"/>
  <c r="O650" i="1" l="1"/>
  <c r="P651" i="1"/>
  <c r="Q651" i="1" s="1"/>
  <c r="O649" i="1" l="1"/>
  <c r="P650" i="1"/>
  <c r="Q650" i="1" s="1"/>
  <c r="O648" i="1" l="1"/>
  <c r="P649" i="1"/>
  <c r="Q649" i="1" s="1"/>
  <c r="O647" i="1" l="1"/>
  <c r="P648" i="1"/>
  <c r="Q648" i="1" s="1"/>
  <c r="O646" i="1" l="1"/>
  <c r="P647" i="1"/>
  <c r="Q647" i="1" s="1"/>
  <c r="O645" i="1" l="1"/>
  <c r="P646" i="1"/>
  <c r="Q646" i="1" s="1"/>
  <c r="O644" i="1" l="1"/>
  <c r="P645" i="1"/>
  <c r="Q645" i="1" s="1"/>
  <c r="O643" i="1" l="1"/>
  <c r="O642" i="1" s="1"/>
  <c r="P644" i="1"/>
  <c r="Q644" i="1" s="1"/>
  <c r="O641" i="1" l="1"/>
  <c r="P642" i="1"/>
  <c r="Q642" i="1" s="1"/>
  <c r="P643" i="1"/>
  <c r="Q643" i="1" s="1"/>
  <c r="P641" i="1" l="1"/>
  <c r="Q641" i="1" s="1"/>
  <c r="O640" i="1"/>
  <c r="P640" i="1" l="1"/>
  <c r="Q640" i="1" s="1"/>
  <c r="O639" i="1"/>
  <c r="O638" i="1" s="1"/>
  <c r="O637" i="1" l="1"/>
  <c r="P638" i="1"/>
  <c r="Q638" i="1" s="1"/>
  <c r="P639" i="1"/>
  <c r="Q639" i="1" s="1"/>
  <c r="P637" i="1" l="1"/>
  <c r="Q637" i="1" s="1"/>
  <c r="O636" i="1"/>
  <c r="P636" i="1" l="1"/>
  <c r="Q636" i="1" s="1"/>
  <c r="O635" i="1"/>
  <c r="P635" i="1" l="1"/>
  <c r="Q635" i="1" s="1"/>
  <c r="O634" i="1"/>
  <c r="P634" i="1" l="1"/>
  <c r="Q634" i="1" s="1"/>
  <c r="O633" i="1"/>
  <c r="O632" i="1" l="1"/>
  <c r="P633" i="1"/>
  <c r="Q633" i="1" s="1"/>
  <c r="P632" i="1" l="1"/>
  <c r="Q632" i="1" s="1"/>
  <c r="O631" i="1"/>
  <c r="P631" i="1" l="1"/>
  <c r="Q631" i="1" s="1"/>
  <c r="O630" i="1"/>
  <c r="P630" i="1" l="1"/>
  <c r="Q630" i="1" s="1"/>
  <c r="O629" i="1"/>
  <c r="O628" i="1" l="1"/>
  <c r="P629" i="1"/>
  <c r="Q629" i="1" s="1"/>
  <c r="P628" i="1" l="1"/>
  <c r="Q628" i="1" s="1"/>
  <c r="O627" i="1"/>
  <c r="O626" i="1" l="1"/>
  <c r="P627" i="1"/>
  <c r="Q627" i="1" s="1"/>
  <c r="O625" i="1" l="1"/>
  <c r="P626" i="1"/>
  <c r="Q626" i="1" s="1"/>
  <c r="P625" i="1" l="1"/>
  <c r="Q625" i="1" s="1"/>
  <c r="O624" i="1"/>
  <c r="P624" i="1" l="1"/>
  <c r="Q624" i="1" s="1"/>
  <c r="O623" i="1"/>
  <c r="P623" i="1" l="1"/>
  <c r="Q623" i="1" s="1"/>
  <c r="O622" i="1"/>
  <c r="P622" i="1" l="1"/>
  <c r="Q622" i="1" s="1"/>
  <c r="O621" i="1"/>
  <c r="O620" i="1" l="1"/>
  <c r="P621" i="1"/>
  <c r="Q621" i="1" s="1"/>
  <c r="O619" i="1" l="1"/>
  <c r="P620" i="1"/>
  <c r="Q620" i="1" s="1"/>
  <c r="O618" i="1" l="1"/>
  <c r="P619" i="1"/>
  <c r="Q619" i="1" s="1"/>
  <c r="P618" i="1" l="1"/>
  <c r="Q618" i="1" s="1"/>
  <c r="O617" i="1"/>
  <c r="P617" i="1" l="1"/>
  <c r="Q617" i="1" s="1"/>
  <c r="O616" i="1"/>
  <c r="O615" i="1" l="1"/>
  <c r="P616" i="1"/>
  <c r="Q616" i="1" s="1"/>
  <c r="O614" i="1" l="1"/>
  <c r="P615" i="1"/>
  <c r="Q615" i="1" s="1"/>
  <c r="P614" i="1" l="1"/>
  <c r="Q614" i="1" s="1"/>
  <c r="O613" i="1"/>
  <c r="O612" i="1" l="1"/>
  <c r="P613" i="1"/>
  <c r="Q613" i="1" s="1"/>
  <c r="O611" i="1" l="1"/>
  <c r="P612" i="1"/>
  <c r="Q612" i="1" s="1"/>
  <c r="P611" i="1" l="1"/>
  <c r="Q611" i="1" s="1"/>
  <c r="O610" i="1"/>
  <c r="P610" i="1" l="1"/>
  <c r="Q610" i="1" s="1"/>
  <c r="O609" i="1"/>
  <c r="P609" i="1" l="1"/>
  <c r="Q609" i="1" s="1"/>
  <c r="O608" i="1"/>
  <c r="O607" i="1" l="1"/>
  <c r="P608" i="1"/>
  <c r="Q608" i="1" s="1"/>
  <c r="O606" i="1" l="1"/>
  <c r="P607" i="1"/>
  <c r="Q607" i="1" s="1"/>
  <c r="P606" i="1" l="1"/>
  <c r="Q606" i="1" s="1"/>
  <c r="O605" i="1"/>
  <c r="O604" i="1" l="1"/>
  <c r="P605" i="1"/>
  <c r="Q605" i="1" s="1"/>
  <c r="P604" i="1" l="1"/>
  <c r="Q604" i="1" s="1"/>
  <c r="O603" i="1"/>
  <c r="O602" i="1" l="1"/>
  <c r="P603" i="1"/>
  <c r="Q603" i="1" s="1"/>
  <c r="O601" i="1" l="1"/>
  <c r="P602" i="1"/>
  <c r="Q602" i="1" s="1"/>
  <c r="O600" i="1" l="1"/>
  <c r="P601" i="1"/>
  <c r="Q601" i="1" s="1"/>
  <c r="O599" i="1" l="1"/>
  <c r="P600" i="1"/>
  <c r="Q600" i="1" s="1"/>
  <c r="O598" i="1" l="1"/>
  <c r="P599" i="1"/>
  <c r="Q599" i="1" s="1"/>
  <c r="O597" i="1" l="1"/>
  <c r="P598" i="1"/>
  <c r="Q598" i="1" s="1"/>
  <c r="O596" i="1" l="1"/>
  <c r="P597" i="1"/>
  <c r="Q597" i="1" s="1"/>
  <c r="O595" i="1" l="1"/>
  <c r="P596" i="1"/>
  <c r="Q596" i="1" s="1"/>
  <c r="P595" i="1" l="1"/>
  <c r="Q595" i="1" s="1"/>
  <c r="O594" i="1"/>
  <c r="O593" i="1" l="1"/>
  <c r="P594" i="1"/>
  <c r="Q594" i="1" s="1"/>
  <c r="O592" i="1" l="1"/>
  <c r="P593" i="1"/>
  <c r="Q593" i="1" s="1"/>
  <c r="O591" i="1" l="1"/>
  <c r="P592" i="1"/>
  <c r="Q592" i="1" s="1"/>
  <c r="O590" i="1" l="1"/>
  <c r="P591" i="1"/>
  <c r="Q591" i="1" s="1"/>
  <c r="O589" i="1" l="1"/>
  <c r="P590" i="1"/>
  <c r="Q590" i="1" s="1"/>
  <c r="O588" i="1" l="1"/>
  <c r="O587" i="1" s="1"/>
  <c r="P589" i="1"/>
  <c r="Q589" i="1" s="1"/>
  <c r="P587" i="1" l="1"/>
  <c r="Q587" i="1" s="1"/>
  <c r="O586" i="1"/>
  <c r="P588" i="1"/>
  <c r="Q588" i="1" s="1"/>
  <c r="P586" i="1" l="1"/>
  <c r="Q586" i="1" s="1"/>
  <c r="O585" i="1"/>
  <c r="O584" i="1" l="1"/>
  <c r="P585" i="1"/>
  <c r="Q585" i="1" s="1"/>
  <c r="P584" i="1" l="1"/>
  <c r="Q584" i="1" s="1"/>
  <c r="O583" i="1"/>
  <c r="P583" i="1" l="1"/>
  <c r="Q583" i="1" s="1"/>
  <c r="O582" i="1"/>
  <c r="P582" i="1" l="1"/>
  <c r="Q582" i="1" s="1"/>
  <c r="O581" i="1"/>
  <c r="P581" i="1" l="1"/>
  <c r="Q581" i="1" s="1"/>
  <c r="O580" i="1"/>
  <c r="O579" i="1" l="1"/>
  <c r="P580" i="1"/>
  <c r="Q580" i="1" s="1"/>
  <c r="O578" i="1" l="1"/>
  <c r="P579" i="1"/>
  <c r="Q579" i="1" s="1"/>
  <c r="P578" i="1" l="1"/>
  <c r="Q578" i="1" s="1"/>
  <c r="O577" i="1"/>
  <c r="P577" i="1" l="1"/>
  <c r="Q577" i="1" s="1"/>
  <c r="O576" i="1"/>
  <c r="P576" i="1" l="1"/>
  <c r="Q576" i="1" s="1"/>
  <c r="O575" i="1"/>
  <c r="O574" i="1" l="1"/>
  <c r="P575" i="1"/>
  <c r="Q575" i="1" s="1"/>
  <c r="P574" i="1" l="1"/>
  <c r="Q574" i="1" s="1"/>
  <c r="O573" i="1"/>
  <c r="O572" i="1" l="1"/>
  <c r="P573" i="1"/>
  <c r="Q573" i="1" s="1"/>
  <c r="O571" i="1" l="1"/>
  <c r="P572" i="1"/>
  <c r="Q572" i="1" s="1"/>
  <c r="O570" i="1" l="1"/>
  <c r="P571" i="1"/>
  <c r="Q571" i="1" s="1"/>
  <c r="O569" i="1" l="1"/>
  <c r="P570" i="1"/>
  <c r="Q570" i="1" s="1"/>
  <c r="O568" i="1" l="1"/>
  <c r="P569" i="1"/>
  <c r="Q569" i="1" s="1"/>
  <c r="P568" i="1" l="1"/>
  <c r="Q568" i="1" s="1"/>
  <c r="O567" i="1"/>
  <c r="O566" i="1" l="1"/>
  <c r="P567" i="1"/>
  <c r="Q567" i="1" s="1"/>
  <c r="O565" i="1" l="1"/>
  <c r="P566" i="1"/>
  <c r="Q566" i="1" s="1"/>
  <c r="O564" i="1" l="1"/>
  <c r="P565" i="1"/>
  <c r="Q565" i="1" s="1"/>
  <c r="O563" i="1" l="1"/>
  <c r="P564" i="1"/>
  <c r="Q564" i="1" s="1"/>
  <c r="O562" i="1" l="1"/>
  <c r="P563" i="1"/>
  <c r="Q563" i="1" s="1"/>
  <c r="O561" i="1" l="1"/>
  <c r="P562" i="1"/>
  <c r="Q562" i="1" s="1"/>
  <c r="O560" i="1" l="1"/>
  <c r="P561" i="1"/>
  <c r="Q561" i="1" s="1"/>
  <c r="O559" i="1" l="1"/>
  <c r="P560" i="1"/>
  <c r="Q560" i="1" s="1"/>
  <c r="O558" i="1" l="1"/>
  <c r="P559" i="1"/>
  <c r="Q559" i="1" s="1"/>
  <c r="O557" i="1" l="1"/>
  <c r="P558" i="1"/>
  <c r="Q558" i="1" s="1"/>
  <c r="O556" i="1" l="1"/>
  <c r="P557" i="1"/>
  <c r="Q557" i="1" s="1"/>
  <c r="O555" i="1" l="1"/>
  <c r="P556" i="1"/>
  <c r="Q556" i="1" s="1"/>
  <c r="O554" i="1" l="1"/>
  <c r="P555" i="1"/>
  <c r="Q555" i="1" s="1"/>
  <c r="O553" i="1" l="1"/>
  <c r="P554" i="1"/>
  <c r="Q554" i="1" s="1"/>
  <c r="O552" i="1" l="1"/>
  <c r="P553" i="1"/>
  <c r="Q553" i="1" s="1"/>
  <c r="O551" i="1" l="1"/>
  <c r="P552" i="1"/>
  <c r="Q552" i="1" s="1"/>
  <c r="O550" i="1" l="1"/>
  <c r="P551" i="1"/>
  <c r="Q551" i="1" s="1"/>
  <c r="P550" i="1" l="1"/>
  <c r="Q550" i="1" s="1"/>
  <c r="O549" i="1"/>
  <c r="O548" i="1" l="1"/>
  <c r="P549" i="1"/>
  <c r="Q549" i="1" s="1"/>
  <c r="O547" i="1" l="1"/>
  <c r="P548" i="1"/>
  <c r="Q548" i="1" s="1"/>
  <c r="O546" i="1" l="1"/>
  <c r="P547" i="1"/>
  <c r="Q547" i="1" s="1"/>
  <c r="O545" i="1" l="1"/>
  <c r="P546" i="1"/>
  <c r="Q546" i="1" s="1"/>
  <c r="P545" i="1" l="1"/>
  <c r="Q545" i="1" s="1"/>
  <c r="O544" i="1"/>
  <c r="O543" i="1" l="1"/>
  <c r="P544" i="1"/>
  <c r="Q544" i="1" s="1"/>
  <c r="O542" i="1" l="1"/>
  <c r="P543" i="1"/>
  <c r="Q543" i="1" s="1"/>
  <c r="O541" i="1" l="1"/>
  <c r="P542" i="1"/>
  <c r="Q542" i="1" s="1"/>
  <c r="O540" i="1" l="1"/>
  <c r="P541" i="1"/>
  <c r="Q541" i="1" s="1"/>
  <c r="O539" i="1" l="1"/>
  <c r="P540" i="1"/>
  <c r="Q540" i="1" s="1"/>
  <c r="P539" i="1" l="1"/>
  <c r="Q539" i="1" s="1"/>
  <c r="O538" i="1"/>
  <c r="O537" i="1" l="1"/>
  <c r="P538" i="1"/>
  <c r="Q538" i="1" s="1"/>
  <c r="P537" i="1" l="1"/>
  <c r="Q537" i="1" s="1"/>
  <c r="O536" i="1"/>
  <c r="O535" i="1" l="1"/>
  <c r="P536" i="1"/>
  <c r="Q536" i="1" s="1"/>
  <c r="P535" i="1" l="1"/>
  <c r="Q535" i="1" s="1"/>
  <c r="O534" i="1"/>
  <c r="O533" i="1" l="1"/>
  <c r="P534" i="1"/>
  <c r="Q534" i="1" s="1"/>
  <c r="O532" i="1" l="1"/>
  <c r="P533" i="1"/>
  <c r="Q533" i="1" s="1"/>
  <c r="O531" i="1" l="1"/>
  <c r="P532" i="1"/>
  <c r="Q532" i="1" s="1"/>
  <c r="P531" i="1" l="1"/>
  <c r="Q531" i="1" s="1"/>
  <c r="O530" i="1"/>
  <c r="P530" i="1" l="1"/>
  <c r="Q530" i="1" s="1"/>
  <c r="O529" i="1"/>
  <c r="P529" i="1" l="1"/>
  <c r="Q529" i="1" s="1"/>
  <c r="O528" i="1"/>
  <c r="O527" i="1" l="1"/>
  <c r="P528" i="1"/>
  <c r="Q528" i="1" s="1"/>
  <c r="O526" i="1" l="1"/>
  <c r="P527" i="1"/>
  <c r="Q527" i="1" s="1"/>
  <c r="O525" i="1" l="1"/>
  <c r="P526" i="1"/>
  <c r="Q526" i="1" s="1"/>
  <c r="O524" i="1" l="1"/>
  <c r="P525" i="1"/>
  <c r="Q525" i="1" s="1"/>
  <c r="O523" i="1" l="1"/>
  <c r="P524" i="1"/>
  <c r="Q524" i="1" s="1"/>
  <c r="O522" i="1" l="1"/>
  <c r="P523" i="1"/>
  <c r="Q523" i="1" s="1"/>
  <c r="P522" i="1" l="1"/>
  <c r="Q522" i="1" s="1"/>
  <c r="O521" i="1"/>
  <c r="O520" i="1" l="1"/>
  <c r="P521" i="1"/>
  <c r="Q521" i="1" s="1"/>
  <c r="O519" i="1" l="1"/>
  <c r="P520" i="1"/>
  <c r="Q520" i="1" s="1"/>
  <c r="O518" i="1" l="1"/>
  <c r="P519" i="1"/>
  <c r="Q519" i="1" s="1"/>
  <c r="P518" i="1" l="1"/>
  <c r="Q518" i="1" s="1"/>
  <c r="O517" i="1"/>
  <c r="O516" i="1" l="1"/>
  <c r="P517" i="1"/>
  <c r="Q517" i="1" s="1"/>
  <c r="O515" i="1" l="1"/>
  <c r="P516" i="1"/>
  <c r="Q516" i="1" s="1"/>
  <c r="O514" i="1" l="1"/>
  <c r="P515" i="1"/>
  <c r="Q515" i="1" s="1"/>
  <c r="P514" i="1" l="1"/>
  <c r="Q514" i="1" s="1"/>
  <c r="O513" i="1"/>
  <c r="O512" i="1" l="1"/>
  <c r="P513" i="1"/>
  <c r="Q513" i="1" s="1"/>
  <c r="O511" i="1" l="1"/>
  <c r="P512" i="1"/>
  <c r="Q512" i="1" s="1"/>
  <c r="O510" i="1" l="1"/>
  <c r="P511" i="1"/>
  <c r="Q511" i="1" s="1"/>
  <c r="O509" i="1" l="1"/>
  <c r="P510" i="1"/>
  <c r="Q510" i="1" s="1"/>
  <c r="O508" i="1" l="1"/>
  <c r="P509" i="1"/>
  <c r="Q509" i="1" s="1"/>
  <c r="O507" i="1" l="1"/>
  <c r="P508" i="1"/>
  <c r="Q508" i="1" s="1"/>
  <c r="P507" i="1" l="1"/>
  <c r="Q507" i="1" s="1"/>
  <c r="O506" i="1"/>
  <c r="P506" i="1" l="1"/>
  <c r="Q506" i="1" s="1"/>
  <c r="O505" i="1"/>
  <c r="P505" i="1" l="1"/>
  <c r="Q505" i="1" s="1"/>
  <c r="O504" i="1"/>
  <c r="O503" i="1" l="1"/>
  <c r="P504" i="1"/>
  <c r="Q504" i="1" s="1"/>
  <c r="P503" i="1" l="1"/>
  <c r="Q503" i="1" s="1"/>
  <c r="O502" i="1"/>
  <c r="O501" i="1" l="1"/>
  <c r="P502" i="1"/>
  <c r="Q502" i="1" s="1"/>
  <c r="P501" i="1" l="1"/>
  <c r="Q501" i="1" s="1"/>
  <c r="O500" i="1"/>
  <c r="P500" i="1" l="1"/>
  <c r="Q500" i="1" s="1"/>
  <c r="O499" i="1"/>
  <c r="O498" i="1" l="1"/>
  <c r="P499" i="1"/>
  <c r="Q499" i="1" s="1"/>
  <c r="P498" i="1" l="1"/>
  <c r="Q498" i="1" s="1"/>
  <c r="O497" i="1"/>
  <c r="P497" i="1" l="1"/>
  <c r="Q497" i="1" s="1"/>
  <c r="O496" i="1"/>
  <c r="P496" i="1" l="1"/>
  <c r="Q496" i="1" s="1"/>
  <c r="O495" i="1"/>
  <c r="P495" i="1" l="1"/>
  <c r="Q495" i="1" s="1"/>
  <c r="O494" i="1"/>
  <c r="O493" i="1" l="1"/>
  <c r="P494" i="1"/>
  <c r="Q494" i="1" s="1"/>
  <c r="P493" i="1" l="1"/>
  <c r="Q493" i="1" s="1"/>
  <c r="O492" i="1"/>
  <c r="O491" i="1" l="1"/>
  <c r="P492" i="1"/>
  <c r="Q492" i="1" s="1"/>
  <c r="O490" i="1" l="1"/>
  <c r="P491" i="1"/>
  <c r="Q491" i="1" s="1"/>
  <c r="O489" i="1" l="1"/>
  <c r="P490" i="1"/>
  <c r="Q490" i="1" s="1"/>
  <c r="P489" i="1" l="1"/>
  <c r="Q489" i="1" s="1"/>
  <c r="O488" i="1"/>
  <c r="O487" i="1" l="1"/>
  <c r="P488" i="1"/>
  <c r="Q488" i="1" s="1"/>
  <c r="P487" i="1" l="1"/>
  <c r="Q487" i="1" s="1"/>
  <c r="O486" i="1"/>
  <c r="P486" i="1" l="1"/>
  <c r="Q486" i="1" s="1"/>
  <c r="O485" i="1"/>
  <c r="P485" i="1" l="1"/>
  <c r="Q485" i="1" s="1"/>
  <c r="O484" i="1"/>
  <c r="O483" i="1" l="1"/>
  <c r="P484" i="1"/>
  <c r="Q484" i="1" s="1"/>
  <c r="P483" i="1" l="1"/>
  <c r="Q483" i="1" s="1"/>
  <c r="O482" i="1"/>
  <c r="O481" i="1" l="1"/>
  <c r="O480" i="1" s="1"/>
  <c r="P482" i="1"/>
  <c r="Q482" i="1" s="1"/>
  <c r="O479" i="1" l="1"/>
  <c r="P480" i="1"/>
  <c r="Q480" i="1" s="1"/>
  <c r="P481" i="1"/>
  <c r="Q481" i="1" s="1"/>
  <c r="P479" i="1" l="1"/>
  <c r="Q479" i="1" s="1"/>
  <c r="O478" i="1"/>
  <c r="P478" i="1" l="1"/>
  <c r="Q478" i="1" s="1"/>
  <c r="O477" i="1"/>
  <c r="O476" i="1" l="1"/>
  <c r="P477" i="1"/>
  <c r="Q477" i="1" s="1"/>
  <c r="O475" i="1" l="1"/>
  <c r="P476" i="1"/>
  <c r="Q476" i="1" s="1"/>
  <c r="O474" i="1" l="1"/>
  <c r="P475" i="1"/>
  <c r="Q475" i="1" s="1"/>
  <c r="O473" i="1" l="1"/>
  <c r="P474" i="1"/>
  <c r="Q474" i="1" s="1"/>
  <c r="O472" i="1" l="1"/>
  <c r="P473" i="1"/>
  <c r="Q473" i="1" s="1"/>
  <c r="O471" i="1" l="1"/>
  <c r="P472" i="1"/>
  <c r="Q472" i="1" s="1"/>
  <c r="P471" i="1" l="1"/>
  <c r="Q471" i="1" s="1"/>
  <c r="O470" i="1"/>
  <c r="O469" i="1" l="1"/>
  <c r="P470" i="1"/>
  <c r="Q470" i="1" s="1"/>
  <c r="P469" i="1" l="1"/>
  <c r="Q469" i="1" s="1"/>
  <c r="O468" i="1"/>
  <c r="O467" i="1" l="1"/>
  <c r="P468" i="1"/>
  <c r="Q468" i="1" s="1"/>
  <c r="P467" i="1" l="1"/>
  <c r="Q467" i="1" s="1"/>
  <c r="O466" i="1"/>
  <c r="O465" i="1" l="1"/>
  <c r="P466" i="1"/>
  <c r="Q466" i="1" s="1"/>
  <c r="O464" i="1" l="1"/>
  <c r="P465" i="1"/>
  <c r="Q465" i="1" s="1"/>
  <c r="O463" i="1" l="1"/>
  <c r="P464" i="1"/>
  <c r="Q464" i="1" s="1"/>
  <c r="P463" i="1" l="1"/>
  <c r="Q463" i="1" s="1"/>
  <c r="O462" i="1"/>
  <c r="O461" i="1" l="1"/>
  <c r="P462" i="1"/>
  <c r="Q462" i="1" s="1"/>
  <c r="O460" i="1" l="1"/>
  <c r="P461" i="1"/>
  <c r="Q461" i="1" s="1"/>
  <c r="O459" i="1" l="1"/>
  <c r="P460" i="1"/>
  <c r="Q460" i="1" s="1"/>
  <c r="O458" i="1" l="1"/>
  <c r="P459" i="1"/>
  <c r="Q459" i="1" s="1"/>
  <c r="O457" i="1" l="1"/>
  <c r="P458" i="1"/>
  <c r="Q458" i="1" s="1"/>
  <c r="O456" i="1" l="1"/>
  <c r="P457" i="1"/>
  <c r="Q457" i="1" s="1"/>
  <c r="O455" i="1" l="1"/>
  <c r="P456" i="1"/>
  <c r="Q456" i="1" s="1"/>
  <c r="P455" i="1" l="1"/>
  <c r="Q455" i="1" s="1"/>
  <c r="O454" i="1"/>
  <c r="O453" i="1" l="1"/>
  <c r="P454" i="1"/>
  <c r="Q454" i="1" s="1"/>
  <c r="O452" i="1" l="1"/>
  <c r="P453" i="1"/>
  <c r="Q453" i="1" s="1"/>
  <c r="O451" i="1" l="1"/>
  <c r="P452" i="1"/>
  <c r="Q452" i="1" s="1"/>
  <c r="O450" i="1" l="1"/>
  <c r="P451" i="1"/>
  <c r="Q451" i="1" s="1"/>
  <c r="O449" i="1" l="1"/>
  <c r="P450" i="1"/>
  <c r="Q450" i="1" s="1"/>
  <c r="O448" i="1" l="1"/>
  <c r="P449" i="1"/>
  <c r="Q449" i="1" s="1"/>
  <c r="O447" i="1" l="1"/>
  <c r="P448" i="1"/>
  <c r="Q448" i="1" s="1"/>
  <c r="P447" i="1" l="1"/>
  <c r="Q447" i="1" s="1"/>
  <c r="O446" i="1"/>
  <c r="O445" i="1" l="1"/>
  <c r="P446" i="1"/>
  <c r="Q446" i="1" s="1"/>
  <c r="O444" i="1" l="1"/>
  <c r="P445" i="1"/>
  <c r="Q445" i="1" s="1"/>
  <c r="O443" i="1" l="1"/>
  <c r="P444" i="1"/>
  <c r="Q444" i="1" s="1"/>
  <c r="O442" i="1" l="1"/>
  <c r="P443" i="1"/>
  <c r="Q443" i="1" s="1"/>
  <c r="P442" i="1" l="1"/>
  <c r="Q442" i="1" s="1"/>
  <c r="O441" i="1"/>
  <c r="O440" i="1" l="1"/>
  <c r="P441" i="1"/>
  <c r="Q441" i="1" s="1"/>
  <c r="P440" i="1" l="1"/>
  <c r="Q440" i="1" s="1"/>
  <c r="O439" i="1"/>
  <c r="O438" i="1" l="1"/>
  <c r="P439" i="1"/>
  <c r="Q439" i="1" s="1"/>
  <c r="O437" i="1" l="1"/>
  <c r="P438" i="1"/>
  <c r="Q438" i="1" s="1"/>
  <c r="P437" i="1" l="1"/>
  <c r="Q437" i="1" s="1"/>
  <c r="O436" i="1"/>
  <c r="P436" i="1" l="1"/>
  <c r="Q436" i="1" s="1"/>
  <c r="O435" i="1"/>
  <c r="O434" i="1" l="1"/>
  <c r="P435" i="1"/>
  <c r="Q435" i="1" s="1"/>
  <c r="O433" i="1" l="1"/>
  <c r="P434" i="1"/>
  <c r="Q434" i="1" s="1"/>
  <c r="P433" i="1" l="1"/>
  <c r="Q433" i="1" s="1"/>
  <c r="O432" i="1"/>
  <c r="P432" i="1" l="1"/>
  <c r="Q432" i="1" s="1"/>
  <c r="O431" i="1"/>
  <c r="O430" i="1" l="1"/>
  <c r="P431" i="1"/>
  <c r="Q431" i="1" s="1"/>
  <c r="P430" i="1" l="1"/>
  <c r="Q430" i="1" s="1"/>
  <c r="O429" i="1"/>
  <c r="O428" i="1" l="1"/>
  <c r="P429" i="1"/>
  <c r="Q429" i="1" s="1"/>
  <c r="O427" i="1" l="1"/>
  <c r="P428" i="1"/>
  <c r="Q428" i="1" s="1"/>
  <c r="O426" i="1" l="1"/>
  <c r="P427" i="1"/>
  <c r="Q427" i="1" s="1"/>
  <c r="P426" i="1" l="1"/>
  <c r="Q426" i="1" s="1"/>
  <c r="O425" i="1"/>
  <c r="O424" i="1" l="1"/>
  <c r="P425" i="1"/>
  <c r="Q425" i="1" s="1"/>
  <c r="O423" i="1" l="1"/>
  <c r="P424" i="1"/>
  <c r="Q424" i="1" s="1"/>
  <c r="P423" i="1" l="1"/>
  <c r="Q423" i="1" s="1"/>
  <c r="O422" i="1"/>
  <c r="P422" i="1" l="1"/>
  <c r="Q422" i="1" s="1"/>
  <c r="O421" i="1"/>
  <c r="O420" i="1" l="1"/>
  <c r="P421" i="1"/>
  <c r="Q421" i="1" s="1"/>
  <c r="P420" i="1" l="1"/>
  <c r="Q420" i="1" s="1"/>
  <c r="O419" i="1"/>
  <c r="O418" i="1" l="1"/>
  <c r="P419" i="1"/>
  <c r="Q419" i="1" s="1"/>
  <c r="P418" i="1" l="1"/>
  <c r="Q418" i="1" s="1"/>
  <c r="O417" i="1"/>
  <c r="P417" i="1" l="1"/>
  <c r="Q417" i="1" s="1"/>
  <c r="O416" i="1"/>
  <c r="O415" i="1" l="1"/>
  <c r="P416" i="1"/>
  <c r="Q416" i="1" s="1"/>
  <c r="P415" i="1" l="1"/>
  <c r="Q415" i="1" s="1"/>
  <c r="O414" i="1"/>
  <c r="O413" i="1" l="1"/>
  <c r="P414" i="1"/>
  <c r="Q414" i="1" s="1"/>
  <c r="O412" i="1" l="1"/>
  <c r="P413" i="1"/>
  <c r="Q413" i="1" s="1"/>
  <c r="P412" i="1" l="1"/>
  <c r="Q412" i="1" s="1"/>
  <c r="O411" i="1"/>
  <c r="P411" i="1" l="1"/>
  <c r="Q411" i="1" s="1"/>
  <c r="O410" i="1"/>
  <c r="P410" i="1" l="1"/>
  <c r="Q410" i="1" s="1"/>
  <c r="O409" i="1"/>
  <c r="O408" i="1" l="1"/>
  <c r="P409" i="1"/>
  <c r="Q409" i="1" s="1"/>
  <c r="O407" i="1" l="1"/>
  <c r="P408" i="1"/>
  <c r="Q408" i="1" s="1"/>
  <c r="O406" i="1" l="1"/>
  <c r="P407" i="1"/>
  <c r="Q407" i="1" s="1"/>
  <c r="P406" i="1" l="1"/>
  <c r="Q406" i="1" s="1"/>
  <c r="O405" i="1"/>
  <c r="O404" i="1" l="1"/>
  <c r="P405" i="1"/>
  <c r="Q405" i="1" s="1"/>
  <c r="O403" i="1" l="1"/>
  <c r="P404" i="1"/>
  <c r="Q404" i="1" s="1"/>
  <c r="O402" i="1" l="1"/>
  <c r="P403" i="1"/>
  <c r="Q403" i="1" s="1"/>
  <c r="O401" i="1" l="1"/>
  <c r="P402" i="1"/>
  <c r="Q402" i="1" s="1"/>
  <c r="P401" i="1" l="1"/>
  <c r="Q401" i="1" s="1"/>
  <c r="O400" i="1"/>
  <c r="O399" i="1" s="1"/>
  <c r="P399" i="1" l="1"/>
  <c r="Q399" i="1" s="1"/>
  <c r="O398" i="1"/>
  <c r="P400" i="1"/>
  <c r="Q400" i="1" s="1"/>
  <c r="P398" i="1" l="1"/>
  <c r="Q398" i="1" s="1"/>
  <c r="O397" i="1"/>
  <c r="P397" i="1" l="1"/>
  <c r="Q397" i="1" s="1"/>
  <c r="O396" i="1"/>
  <c r="O395" i="1" l="1"/>
  <c r="P396" i="1"/>
  <c r="Q396" i="1" s="1"/>
  <c r="P395" i="1" l="1"/>
  <c r="Q395" i="1" s="1"/>
  <c r="O394" i="1"/>
  <c r="P394" i="1" l="1"/>
  <c r="Q394" i="1" s="1"/>
  <c r="O393" i="1"/>
  <c r="P393" i="1" l="1"/>
  <c r="Q393" i="1" s="1"/>
  <c r="O392" i="1"/>
  <c r="P392" i="1" l="1"/>
  <c r="Q392" i="1" s="1"/>
  <c r="O391" i="1"/>
  <c r="P391" i="1" l="1"/>
  <c r="Q391" i="1" s="1"/>
  <c r="O390" i="1"/>
  <c r="P390" i="1" l="1"/>
  <c r="Q390" i="1" s="1"/>
  <c r="O389" i="1"/>
  <c r="P389" i="1" l="1"/>
  <c r="Q389" i="1" s="1"/>
  <c r="O388" i="1"/>
  <c r="P388" i="1" l="1"/>
  <c r="Q388" i="1" s="1"/>
  <c r="O387" i="1"/>
  <c r="P387" i="1" l="1"/>
  <c r="Q387" i="1" s="1"/>
  <c r="O386" i="1"/>
  <c r="P386" i="1" l="1"/>
  <c r="Q386" i="1" s="1"/>
  <c r="O385" i="1"/>
  <c r="O384" i="1" l="1"/>
  <c r="P385" i="1"/>
  <c r="Q385" i="1" s="1"/>
  <c r="O383" i="1" l="1"/>
  <c r="P384" i="1"/>
  <c r="Q384" i="1" s="1"/>
  <c r="O382" i="1" l="1"/>
  <c r="P383" i="1"/>
  <c r="Q383" i="1" s="1"/>
  <c r="O381" i="1" l="1"/>
  <c r="P382" i="1"/>
  <c r="Q382" i="1" s="1"/>
  <c r="O380" i="1" l="1"/>
  <c r="P381" i="1"/>
  <c r="Q381" i="1" s="1"/>
  <c r="O379" i="1" l="1"/>
  <c r="P380" i="1"/>
  <c r="Q380" i="1" s="1"/>
  <c r="O378" i="1" l="1"/>
  <c r="P379" i="1"/>
  <c r="Q379" i="1" s="1"/>
  <c r="O377" i="1" l="1"/>
  <c r="P378" i="1"/>
  <c r="Q378" i="1" s="1"/>
  <c r="O376" i="1" l="1"/>
  <c r="P377" i="1"/>
  <c r="Q377" i="1" s="1"/>
  <c r="O375" i="1" l="1"/>
  <c r="P376" i="1"/>
  <c r="Q376" i="1" s="1"/>
  <c r="O374" i="1" l="1"/>
  <c r="P375" i="1"/>
  <c r="Q375" i="1" s="1"/>
  <c r="P374" i="1" l="1"/>
  <c r="Q374" i="1" s="1"/>
  <c r="O373" i="1"/>
  <c r="O372" i="1" l="1"/>
  <c r="P373" i="1"/>
  <c r="Q373" i="1" s="1"/>
  <c r="O371" i="1" l="1"/>
  <c r="P372" i="1"/>
  <c r="Q372" i="1" s="1"/>
  <c r="O370" i="1" l="1"/>
  <c r="P371" i="1"/>
  <c r="Q371" i="1" s="1"/>
  <c r="P370" i="1" l="1"/>
  <c r="Q370" i="1" s="1"/>
  <c r="O369" i="1"/>
  <c r="O368" i="1" l="1"/>
  <c r="P369" i="1"/>
  <c r="Q369" i="1" s="1"/>
  <c r="O367" i="1" l="1"/>
  <c r="P368" i="1"/>
  <c r="Q368" i="1" s="1"/>
  <c r="O366" i="1" l="1"/>
  <c r="P367" i="1"/>
  <c r="Q367" i="1" s="1"/>
  <c r="O365" i="1" l="1"/>
  <c r="P366" i="1"/>
  <c r="Q366" i="1" s="1"/>
  <c r="O364" i="1" l="1"/>
  <c r="P365" i="1"/>
  <c r="Q365" i="1" s="1"/>
  <c r="O363" i="1" l="1"/>
  <c r="P364" i="1"/>
  <c r="Q364" i="1" s="1"/>
  <c r="P363" i="1" l="1"/>
  <c r="Q363" i="1" s="1"/>
  <c r="O362" i="1"/>
  <c r="O361" i="1" l="1"/>
  <c r="P362" i="1"/>
  <c r="Q362" i="1" s="1"/>
  <c r="P361" i="1" l="1"/>
  <c r="Q361" i="1" s="1"/>
  <c r="O360" i="1"/>
  <c r="O359" i="1" l="1"/>
  <c r="P360" i="1"/>
  <c r="Q360" i="1" s="1"/>
  <c r="O358" i="1" l="1"/>
  <c r="P359" i="1"/>
  <c r="Q359" i="1" s="1"/>
  <c r="P358" i="1" l="1"/>
  <c r="Q358" i="1" s="1"/>
  <c r="O357" i="1"/>
  <c r="O356" i="1" l="1"/>
  <c r="P357" i="1"/>
  <c r="Q357" i="1" s="1"/>
  <c r="P356" i="1" l="1"/>
  <c r="Q356" i="1" s="1"/>
  <c r="O355" i="1"/>
  <c r="P355" i="1" l="1"/>
  <c r="Q355" i="1" s="1"/>
  <c r="O354" i="1"/>
  <c r="O353" i="1" s="1"/>
  <c r="P353" i="1" l="1"/>
  <c r="Q353" i="1" s="1"/>
  <c r="O352" i="1"/>
  <c r="P354" i="1"/>
  <c r="Q354" i="1" s="1"/>
  <c r="O351" i="1" l="1"/>
  <c r="P352" i="1"/>
  <c r="Q352" i="1" s="1"/>
  <c r="O350" i="1" l="1"/>
  <c r="P351" i="1"/>
  <c r="Q351" i="1" s="1"/>
  <c r="P350" i="1" l="1"/>
  <c r="Q350" i="1" s="1"/>
  <c r="O349" i="1"/>
  <c r="O348" i="1" l="1"/>
  <c r="P349" i="1"/>
  <c r="Q349" i="1" s="1"/>
  <c r="O347" i="1" l="1"/>
  <c r="P348" i="1"/>
  <c r="Q348" i="1" s="1"/>
  <c r="P347" i="1" l="1"/>
  <c r="Q347" i="1" s="1"/>
  <c r="O346" i="1"/>
  <c r="O345" i="1" l="1"/>
  <c r="P346" i="1"/>
  <c r="Q346" i="1" s="1"/>
  <c r="O344" i="1" l="1"/>
  <c r="P345" i="1"/>
  <c r="Q345" i="1" s="1"/>
  <c r="O343" i="1" l="1"/>
  <c r="P344" i="1"/>
  <c r="Q344" i="1" s="1"/>
  <c r="P343" i="1" l="1"/>
  <c r="Q343" i="1" s="1"/>
  <c r="O342" i="1"/>
  <c r="O341" i="1" l="1"/>
  <c r="P342" i="1"/>
  <c r="Q342" i="1" s="1"/>
  <c r="O340" i="1" l="1"/>
  <c r="P341" i="1"/>
  <c r="Q341" i="1" s="1"/>
  <c r="O339" i="1" l="1"/>
  <c r="P340" i="1"/>
  <c r="Q340" i="1" s="1"/>
  <c r="O338" i="1" l="1"/>
  <c r="P339" i="1"/>
  <c r="Q339" i="1" s="1"/>
  <c r="O337" i="1" l="1"/>
  <c r="P338" i="1"/>
  <c r="Q338" i="1" s="1"/>
  <c r="O336" i="1" l="1"/>
  <c r="P337" i="1"/>
  <c r="Q337" i="1" s="1"/>
  <c r="O335" i="1" l="1"/>
  <c r="P336" i="1"/>
  <c r="Q336" i="1" s="1"/>
  <c r="O334" i="1" l="1"/>
  <c r="P335" i="1"/>
  <c r="Q335" i="1" s="1"/>
  <c r="P334" i="1" l="1"/>
  <c r="Q334" i="1" s="1"/>
  <c r="O333" i="1"/>
  <c r="O332" i="1" l="1"/>
  <c r="P333" i="1"/>
  <c r="Q333" i="1" s="1"/>
  <c r="O331" i="1" l="1"/>
  <c r="P332" i="1"/>
  <c r="Q332" i="1" s="1"/>
  <c r="O330" i="1" l="1"/>
  <c r="P331" i="1"/>
  <c r="Q331" i="1" s="1"/>
  <c r="P330" i="1" l="1"/>
  <c r="Q330" i="1" s="1"/>
  <c r="O329" i="1"/>
  <c r="P329" i="1" l="1"/>
  <c r="Q329" i="1" s="1"/>
  <c r="O328" i="1"/>
  <c r="O327" i="1" l="1"/>
  <c r="P328" i="1"/>
  <c r="Q328" i="1" s="1"/>
  <c r="P327" i="1" l="1"/>
  <c r="Q327" i="1" s="1"/>
  <c r="O326" i="1"/>
  <c r="P326" i="1" l="1"/>
  <c r="Q326" i="1" s="1"/>
  <c r="O325" i="1"/>
  <c r="O324" i="1" l="1"/>
  <c r="P325" i="1"/>
  <c r="Q325" i="1" s="1"/>
  <c r="O323" i="1" l="1"/>
  <c r="P324" i="1"/>
  <c r="Q324" i="1" s="1"/>
  <c r="P323" i="1" l="1"/>
  <c r="Q323" i="1" s="1"/>
  <c r="O322" i="1"/>
  <c r="O321" i="1" l="1"/>
  <c r="P322" i="1"/>
  <c r="Q322" i="1" s="1"/>
  <c r="P321" i="1" l="1"/>
  <c r="Q321" i="1" s="1"/>
  <c r="O320" i="1"/>
  <c r="O319" i="1" l="1"/>
  <c r="P320" i="1"/>
  <c r="Q320" i="1" s="1"/>
  <c r="O318" i="1" l="1"/>
  <c r="O317" i="1" s="1"/>
  <c r="P319" i="1"/>
  <c r="Q319" i="1" s="1"/>
  <c r="O316" i="1" l="1"/>
  <c r="P317" i="1"/>
  <c r="Q317" i="1" s="1"/>
  <c r="P318" i="1"/>
  <c r="Q318" i="1" s="1"/>
  <c r="O315" i="1" l="1"/>
  <c r="P316" i="1"/>
  <c r="Q316" i="1" s="1"/>
  <c r="O314" i="1" l="1"/>
  <c r="P315" i="1"/>
  <c r="Q315" i="1" s="1"/>
  <c r="O313" i="1" l="1"/>
  <c r="P314" i="1"/>
  <c r="Q314" i="1" s="1"/>
  <c r="O312" i="1" l="1"/>
  <c r="P313" i="1"/>
  <c r="Q313" i="1" s="1"/>
  <c r="O311" i="1" l="1"/>
  <c r="P312" i="1"/>
  <c r="Q312" i="1" s="1"/>
  <c r="O310" i="1" l="1"/>
  <c r="P311" i="1"/>
  <c r="Q311" i="1" s="1"/>
  <c r="P310" i="1" l="1"/>
  <c r="Q310" i="1" s="1"/>
  <c r="O309" i="1"/>
  <c r="O308" i="1" l="1"/>
  <c r="P309" i="1"/>
  <c r="Q309" i="1" s="1"/>
  <c r="O307" i="1" l="1"/>
  <c r="P308" i="1"/>
  <c r="Q308" i="1" s="1"/>
  <c r="O306" i="1" l="1"/>
  <c r="P307" i="1"/>
  <c r="Q307" i="1" s="1"/>
  <c r="O305" i="1" l="1"/>
  <c r="O304" i="1" s="1"/>
  <c r="P306" i="1"/>
  <c r="Q306" i="1" s="1"/>
  <c r="O303" i="1" l="1"/>
  <c r="P304" i="1"/>
  <c r="Q304" i="1" s="1"/>
  <c r="P305" i="1"/>
  <c r="Q305" i="1" s="1"/>
  <c r="O302" i="1" l="1"/>
  <c r="P303" i="1"/>
  <c r="Q303" i="1" s="1"/>
  <c r="P302" i="1" l="1"/>
  <c r="Q302" i="1" s="1"/>
  <c r="O301" i="1"/>
  <c r="P301" i="1" l="1"/>
  <c r="Q301" i="1" s="1"/>
  <c r="O300" i="1"/>
  <c r="O299" i="1" l="1"/>
  <c r="P300" i="1"/>
  <c r="Q300" i="1" s="1"/>
  <c r="O298" i="1" l="1"/>
  <c r="P299" i="1"/>
  <c r="Q299" i="1" s="1"/>
  <c r="O297" i="1" l="1"/>
  <c r="P298" i="1"/>
  <c r="Q298" i="1" s="1"/>
  <c r="P297" i="1" l="1"/>
  <c r="Q297" i="1" s="1"/>
  <c r="O296" i="1"/>
  <c r="O295" i="1" l="1"/>
  <c r="P296" i="1"/>
  <c r="Q296" i="1" s="1"/>
  <c r="O294" i="1" l="1"/>
  <c r="P295" i="1"/>
  <c r="Q295" i="1" s="1"/>
  <c r="O293" i="1" l="1"/>
  <c r="P294" i="1"/>
  <c r="Q294" i="1" s="1"/>
  <c r="O292" i="1" l="1"/>
  <c r="P293" i="1"/>
  <c r="Q293" i="1" s="1"/>
  <c r="P292" i="1" l="1"/>
  <c r="Q292" i="1" s="1"/>
  <c r="O291" i="1"/>
  <c r="P291" i="1" l="1"/>
  <c r="Q291" i="1" s="1"/>
  <c r="O290" i="1"/>
  <c r="P290" i="1" l="1"/>
  <c r="Q290" i="1" s="1"/>
  <c r="O289" i="1"/>
  <c r="P289" i="1" l="1"/>
  <c r="Q289" i="1" s="1"/>
  <c r="O288" i="1"/>
  <c r="P288" i="1" l="1"/>
  <c r="Q288" i="1" s="1"/>
  <c r="O287" i="1"/>
  <c r="P287" i="1" l="1"/>
  <c r="Q287" i="1" s="1"/>
  <c r="O286" i="1"/>
  <c r="O285" i="1" l="1"/>
  <c r="P286" i="1"/>
  <c r="Q286" i="1" s="1"/>
  <c r="O284" i="1" l="1"/>
  <c r="O283" i="1" s="1"/>
  <c r="P285" i="1"/>
  <c r="Q285" i="1" s="1"/>
  <c r="P283" i="1" l="1"/>
  <c r="Q283" i="1" s="1"/>
  <c r="O282" i="1"/>
  <c r="P284" i="1"/>
  <c r="Q284" i="1" s="1"/>
  <c r="P282" i="1" l="1"/>
  <c r="Q282" i="1" s="1"/>
  <c r="O281" i="1"/>
  <c r="O280" i="1" l="1"/>
  <c r="P281" i="1"/>
  <c r="Q281" i="1" s="1"/>
  <c r="O279" i="1" l="1"/>
  <c r="P280" i="1"/>
  <c r="Q280" i="1" s="1"/>
  <c r="P279" i="1" l="1"/>
  <c r="Q279" i="1" s="1"/>
  <c r="O278" i="1"/>
  <c r="P278" i="1" l="1"/>
  <c r="Q278" i="1" s="1"/>
  <c r="O277" i="1"/>
  <c r="O276" i="1" l="1"/>
  <c r="P277" i="1"/>
  <c r="Q277" i="1" s="1"/>
  <c r="O275" i="1" l="1"/>
  <c r="P276" i="1"/>
  <c r="Q276" i="1" s="1"/>
  <c r="O274" i="1" l="1"/>
  <c r="P275" i="1"/>
  <c r="Q275" i="1" s="1"/>
  <c r="O273" i="1" l="1"/>
  <c r="P274" i="1"/>
  <c r="Q274" i="1" s="1"/>
  <c r="O272" i="1" l="1"/>
  <c r="P273" i="1"/>
  <c r="Q273" i="1" s="1"/>
  <c r="O271" i="1" l="1"/>
  <c r="P272" i="1"/>
  <c r="Q272" i="1" s="1"/>
  <c r="O270" i="1" l="1"/>
  <c r="P271" i="1"/>
  <c r="Q271" i="1" s="1"/>
  <c r="P270" i="1" l="1"/>
  <c r="Q270" i="1" s="1"/>
  <c r="O269" i="1"/>
  <c r="P269" i="1" l="1"/>
  <c r="Q269" i="1" s="1"/>
  <c r="O268" i="1"/>
  <c r="O267" i="1" l="1"/>
  <c r="P268" i="1"/>
  <c r="Q268" i="1" s="1"/>
  <c r="O266" i="1" l="1"/>
  <c r="P267" i="1"/>
  <c r="Q267" i="1" s="1"/>
  <c r="P266" i="1" l="1"/>
  <c r="Q266" i="1" s="1"/>
  <c r="O265" i="1"/>
  <c r="O264" i="1" l="1"/>
  <c r="P265" i="1"/>
  <c r="Q265" i="1" s="1"/>
  <c r="P264" i="1" l="1"/>
  <c r="Q264" i="1" s="1"/>
  <c r="O263" i="1"/>
  <c r="O262" i="1" s="1"/>
  <c r="O261" i="1" l="1"/>
  <c r="P262" i="1"/>
  <c r="Q262" i="1" s="1"/>
  <c r="P263" i="1"/>
  <c r="Q263" i="1" s="1"/>
  <c r="P261" i="1" l="1"/>
  <c r="Q261" i="1" s="1"/>
  <c r="O260" i="1"/>
  <c r="P260" i="1" l="1"/>
  <c r="Q260" i="1" s="1"/>
  <c r="O259" i="1"/>
  <c r="O258" i="1" l="1"/>
  <c r="P259" i="1"/>
  <c r="Q259" i="1" s="1"/>
  <c r="O257" i="1" l="1"/>
  <c r="P258" i="1"/>
  <c r="Q258" i="1" s="1"/>
  <c r="O256" i="1" l="1"/>
  <c r="P257" i="1"/>
  <c r="Q257" i="1" s="1"/>
  <c r="O255" i="1" l="1"/>
  <c r="P256" i="1"/>
  <c r="Q256" i="1" s="1"/>
  <c r="O254" i="1" l="1"/>
  <c r="P255" i="1"/>
  <c r="Q255" i="1" s="1"/>
  <c r="O253" i="1" l="1"/>
  <c r="P254" i="1"/>
  <c r="Q254" i="1" s="1"/>
  <c r="O252" i="1" l="1"/>
  <c r="P253" i="1"/>
  <c r="Q253" i="1" s="1"/>
  <c r="P252" i="1" l="1"/>
  <c r="Q252" i="1" s="1"/>
  <c r="O251" i="1"/>
  <c r="P251" i="1" l="1"/>
  <c r="Q251" i="1" s="1"/>
  <c r="O250" i="1"/>
  <c r="P250" i="1" l="1"/>
  <c r="Q250" i="1" s="1"/>
  <c r="O249" i="1"/>
  <c r="P249" i="1" l="1"/>
  <c r="Q249" i="1" s="1"/>
  <c r="O248" i="1"/>
  <c r="P248" i="1" l="1"/>
  <c r="Q248" i="1" s="1"/>
  <c r="O247" i="1"/>
  <c r="O246" i="1" s="1"/>
  <c r="P246" i="1" l="1"/>
  <c r="Q246" i="1" s="1"/>
  <c r="O245" i="1"/>
  <c r="P247" i="1"/>
  <c r="Q247" i="1" s="1"/>
  <c r="O244" i="1" l="1"/>
  <c r="P245" i="1"/>
  <c r="Q245" i="1" s="1"/>
  <c r="O243" i="1" l="1"/>
  <c r="P244" i="1"/>
  <c r="Q244" i="1" s="1"/>
  <c r="O242" i="1" l="1"/>
  <c r="P243" i="1"/>
  <c r="Q243" i="1" s="1"/>
  <c r="O241" i="1" l="1"/>
  <c r="P242" i="1"/>
  <c r="Q242" i="1" s="1"/>
  <c r="O240" i="1" l="1"/>
  <c r="P241" i="1"/>
  <c r="Q241" i="1" s="1"/>
  <c r="O239" i="1" l="1"/>
  <c r="P240" i="1"/>
  <c r="Q240" i="1" s="1"/>
  <c r="O238" i="1" l="1"/>
  <c r="P239" i="1"/>
  <c r="Q239" i="1" s="1"/>
  <c r="P238" i="1" l="1"/>
  <c r="Q238" i="1" s="1"/>
  <c r="O237" i="1"/>
  <c r="O236" i="1" l="1"/>
  <c r="P237" i="1"/>
  <c r="Q237" i="1" s="1"/>
  <c r="O235" i="1" l="1"/>
  <c r="O234" i="1" s="1"/>
  <c r="P236" i="1"/>
  <c r="Q236" i="1" s="1"/>
  <c r="O233" i="1" l="1"/>
  <c r="P234" i="1"/>
  <c r="Q234" i="1" s="1"/>
  <c r="P235" i="1"/>
  <c r="Q235" i="1" s="1"/>
  <c r="O232" i="1" l="1"/>
  <c r="P233" i="1"/>
  <c r="Q233" i="1" s="1"/>
  <c r="P232" i="1" l="1"/>
  <c r="Q232" i="1" s="1"/>
  <c r="O231" i="1"/>
  <c r="O230" i="1" l="1"/>
  <c r="O229" i="1" s="1"/>
  <c r="P231" i="1"/>
  <c r="Q231" i="1" s="1"/>
  <c r="O228" i="1" l="1"/>
  <c r="P229" i="1"/>
  <c r="Q229" i="1" s="1"/>
  <c r="P230" i="1"/>
  <c r="Q230" i="1" s="1"/>
  <c r="O227" i="1" l="1"/>
  <c r="P228" i="1"/>
  <c r="Q228" i="1" s="1"/>
  <c r="O226" i="1" l="1"/>
  <c r="P227" i="1"/>
  <c r="Q227" i="1" s="1"/>
  <c r="O225" i="1" l="1"/>
  <c r="P226" i="1"/>
  <c r="Q226" i="1" s="1"/>
  <c r="P225" i="1" l="1"/>
  <c r="Q225" i="1" s="1"/>
  <c r="O224" i="1"/>
  <c r="P224" i="1" l="1"/>
  <c r="Q224" i="1" s="1"/>
  <c r="O223" i="1"/>
  <c r="O222" i="1" l="1"/>
  <c r="P223" i="1"/>
  <c r="Q223" i="1" s="1"/>
  <c r="O221" i="1" l="1"/>
  <c r="P222" i="1"/>
  <c r="Q222" i="1" s="1"/>
  <c r="O220" i="1" l="1"/>
  <c r="P221" i="1"/>
  <c r="Q221" i="1" s="1"/>
  <c r="O219" i="1" l="1"/>
  <c r="O218" i="1" s="1"/>
  <c r="P220" i="1"/>
  <c r="Q220" i="1" s="1"/>
  <c r="O217" i="1" l="1"/>
  <c r="P218" i="1"/>
  <c r="Q218" i="1" s="1"/>
  <c r="P219" i="1"/>
  <c r="Q219" i="1" s="1"/>
  <c r="O216" i="1" l="1"/>
  <c r="P217" i="1"/>
  <c r="Q217" i="1" s="1"/>
  <c r="O215" i="1" l="1"/>
  <c r="P216" i="1"/>
  <c r="Q216" i="1" s="1"/>
  <c r="O214" i="1" l="1"/>
  <c r="P215" i="1"/>
  <c r="Q215" i="1" s="1"/>
  <c r="O213" i="1" l="1"/>
  <c r="P214" i="1"/>
  <c r="Q214" i="1" s="1"/>
  <c r="O212" i="1" l="1"/>
  <c r="P213" i="1"/>
  <c r="Q213" i="1" s="1"/>
  <c r="O211" i="1" l="1"/>
  <c r="P212" i="1"/>
  <c r="Q212" i="1" s="1"/>
  <c r="O210" i="1" l="1"/>
  <c r="P211" i="1"/>
  <c r="Q211" i="1" s="1"/>
  <c r="O209" i="1" l="1"/>
  <c r="P210" i="1"/>
  <c r="Q210" i="1" s="1"/>
  <c r="O208" i="1" l="1"/>
  <c r="O207" i="1" s="1"/>
  <c r="P209" i="1"/>
  <c r="Q209" i="1" s="1"/>
  <c r="O206" i="1" l="1"/>
  <c r="P207" i="1"/>
  <c r="Q207" i="1" s="1"/>
  <c r="P208" i="1"/>
  <c r="Q208" i="1" s="1"/>
  <c r="O205" i="1" l="1"/>
  <c r="P206" i="1"/>
  <c r="Q206" i="1" s="1"/>
  <c r="O204" i="1" l="1"/>
  <c r="P205" i="1"/>
  <c r="Q205" i="1" s="1"/>
  <c r="O203" i="1" l="1"/>
  <c r="P204" i="1"/>
  <c r="Q204" i="1" s="1"/>
  <c r="O202" i="1" l="1"/>
  <c r="P203" i="1"/>
  <c r="Q203" i="1" s="1"/>
  <c r="O201" i="1" l="1"/>
  <c r="P202" i="1"/>
  <c r="Q202" i="1" s="1"/>
  <c r="O200" i="1" l="1"/>
  <c r="P201" i="1"/>
  <c r="Q201" i="1" s="1"/>
  <c r="P200" i="1" l="1"/>
  <c r="Q200" i="1" s="1"/>
  <c r="O199" i="1"/>
  <c r="O198" i="1" l="1"/>
  <c r="P199" i="1"/>
  <c r="Q199" i="1" s="1"/>
  <c r="O197" i="1" l="1"/>
  <c r="P198" i="1"/>
  <c r="Q198" i="1" s="1"/>
  <c r="O196" i="1" l="1"/>
  <c r="P197" i="1"/>
  <c r="Q197" i="1" s="1"/>
  <c r="P196" i="1" l="1"/>
  <c r="Q196" i="1" s="1"/>
  <c r="O195" i="1"/>
  <c r="O194" i="1" l="1"/>
  <c r="P195" i="1"/>
  <c r="Q195" i="1" s="1"/>
  <c r="P194" i="1" l="1"/>
  <c r="Q194" i="1" s="1"/>
  <c r="O193" i="1"/>
  <c r="O192" i="1" l="1"/>
  <c r="P193" i="1"/>
  <c r="Q193" i="1" s="1"/>
  <c r="O191" i="1" l="1"/>
  <c r="P192" i="1"/>
  <c r="Q192" i="1" s="1"/>
  <c r="O190" i="1" l="1"/>
  <c r="P191" i="1"/>
  <c r="Q191" i="1" s="1"/>
  <c r="O189" i="1" l="1"/>
  <c r="P190" i="1"/>
  <c r="Q190" i="1" s="1"/>
  <c r="O188" i="1" l="1"/>
  <c r="P189" i="1"/>
  <c r="Q189" i="1" s="1"/>
  <c r="O187" i="1" l="1"/>
  <c r="P188" i="1"/>
  <c r="Q188" i="1" s="1"/>
  <c r="O186" i="1" l="1"/>
  <c r="P187" i="1"/>
  <c r="Q187" i="1" s="1"/>
  <c r="O185" i="1" l="1"/>
  <c r="P186" i="1"/>
  <c r="Q186" i="1" s="1"/>
  <c r="O184" i="1" l="1"/>
  <c r="P185" i="1"/>
  <c r="Q185" i="1" s="1"/>
  <c r="O183" i="1" l="1"/>
  <c r="P184" i="1"/>
  <c r="Q184" i="1" s="1"/>
  <c r="O182" i="1" l="1"/>
  <c r="P183" i="1"/>
  <c r="Q183" i="1" s="1"/>
  <c r="O181" i="1" l="1"/>
  <c r="P182" i="1"/>
  <c r="Q182" i="1" s="1"/>
  <c r="O180" i="1" l="1"/>
  <c r="P181" i="1"/>
  <c r="Q181" i="1" s="1"/>
  <c r="O179" i="1" l="1"/>
  <c r="P180" i="1"/>
  <c r="Q180" i="1" s="1"/>
  <c r="P179" i="1" l="1"/>
  <c r="Q179" i="1" s="1"/>
  <c r="O178" i="1"/>
  <c r="P178" i="1" l="1"/>
  <c r="Q178" i="1" s="1"/>
  <c r="O177" i="1"/>
  <c r="P177" i="1" l="1"/>
  <c r="Q177" i="1" s="1"/>
  <c r="O176" i="1"/>
  <c r="O175" i="1" l="1"/>
  <c r="P176" i="1"/>
  <c r="Q176" i="1" s="1"/>
  <c r="P175" i="1" l="1"/>
  <c r="Q175" i="1" s="1"/>
  <c r="O174" i="1"/>
  <c r="P174" i="1" l="1"/>
  <c r="Q174" i="1" s="1"/>
  <c r="O173" i="1"/>
  <c r="O172" i="1" l="1"/>
  <c r="P173" i="1"/>
  <c r="Q173" i="1" s="1"/>
  <c r="P172" i="1" l="1"/>
  <c r="Q172" i="1" s="1"/>
  <c r="O171" i="1"/>
  <c r="O170" i="1" l="1"/>
  <c r="P171" i="1"/>
  <c r="Q171" i="1" s="1"/>
  <c r="P170" i="1" l="1"/>
  <c r="Q170" i="1" s="1"/>
  <c r="O169" i="1"/>
  <c r="O168" i="1" l="1"/>
  <c r="P169" i="1"/>
  <c r="Q169" i="1" s="1"/>
  <c r="P168" i="1" l="1"/>
  <c r="Q168" i="1" s="1"/>
  <c r="O167" i="1"/>
  <c r="O166" i="1" l="1"/>
  <c r="P167" i="1"/>
  <c r="Q167" i="1" s="1"/>
  <c r="O165" i="1" l="1"/>
  <c r="P166" i="1"/>
  <c r="Q166" i="1" s="1"/>
  <c r="P165" i="1" l="1"/>
  <c r="Q165" i="1" s="1"/>
  <c r="O164" i="1"/>
  <c r="O163" i="1" l="1"/>
  <c r="P164" i="1"/>
  <c r="Q164" i="1" s="1"/>
  <c r="O162" i="1" l="1"/>
  <c r="P163" i="1"/>
  <c r="Q163" i="1" s="1"/>
  <c r="O161" i="1" l="1"/>
  <c r="P162" i="1"/>
  <c r="Q162" i="1" s="1"/>
  <c r="O160" i="1" l="1"/>
  <c r="P161" i="1"/>
  <c r="Q161" i="1" s="1"/>
  <c r="O159" i="1" l="1"/>
  <c r="P160" i="1"/>
  <c r="Q160" i="1" s="1"/>
  <c r="O158" i="1" l="1"/>
  <c r="P159" i="1"/>
  <c r="Q159" i="1" s="1"/>
  <c r="O157" i="1" l="1"/>
  <c r="O156" i="1" s="1"/>
  <c r="P158" i="1"/>
  <c r="Q158" i="1" s="1"/>
  <c r="O155" i="1" l="1"/>
  <c r="P156" i="1"/>
  <c r="Q156" i="1" s="1"/>
  <c r="P157" i="1"/>
  <c r="Q157" i="1" s="1"/>
  <c r="O154" i="1" l="1"/>
  <c r="P155" i="1"/>
  <c r="Q155" i="1" s="1"/>
  <c r="O153" i="1" l="1"/>
  <c r="P154" i="1"/>
  <c r="Q154" i="1" s="1"/>
  <c r="O152" i="1" l="1"/>
  <c r="P153" i="1"/>
  <c r="Q153" i="1" s="1"/>
  <c r="P152" i="1" l="1"/>
  <c r="Q152" i="1" s="1"/>
  <c r="O151" i="1"/>
  <c r="O150" i="1" l="1"/>
  <c r="O149" i="1" s="1"/>
  <c r="P151" i="1"/>
  <c r="Q151" i="1" s="1"/>
  <c r="O148" i="1" l="1"/>
  <c r="P149" i="1"/>
  <c r="Q149" i="1" s="1"/>
  <c r="P150" i="1"/>
  <c r="Q150" i="1" s="1"/>
  <c r="O147" i="1" l="1"/>
  <c r="P148" i="1"/>
  <c r="Q148" i="1" s="1"/>
  <c r="O146" i="1" l="1"/>
  <c r="P147" i="1"/>
  <c r="Q147" i="1" s="1"/>
  <c r="O145" i="1" l="1"/>
  <c r="P146" i="1"/>
  <c r="Q146" i="1" s="1"/>
  <c r="O144" i="1" l="1"/>
  <c r="P145" i="1"/>
  <c r="Q145" i="1" s="1"/>
  <c r="O143" i="1" l="1"/>
  <c r="P144" i="1"/>
  <c r="Q144" i="1" s="1"/>
  <c r="O142" i="1" l="1"/>
  <c r="O141" i="1" s="1"/>
  <c r="P143" i="1"/>
  <c r="Q143" i="1" s="1"/>
  <c r="O140" i="1" l="1"/>
  <c r="P141" i="1"/>
  <c r="Q141" i="1" s="1"/>
  <c r="P142" i="1"/>
  <c r="Q142" i="1" s="1"/>
  <c r="O139" i="1" l="1"/>
  <c r="P140" i="1"/>
  <c r="Q140" i="1" s="1"/>
  <c r="O138" i="1" l="1"/>
  <c r="P139" i="1"/>
  <c r="Q139" i="1" s="1"/>
  <c r="O137" i="1" l="1"/>
  <c r="P138" i="1"/>
  <c r="Q138" i="1" s="1"/>
  <c r="O136" i="1" l="1"/>
  <c r="O135" i="1" s="1"/>
  <c r="P137" i="1"/>
  <c r="Q137" i="1" s="1"/>
  <c r="O134" i="1" l="1"/>
  <c r="P135" i="1"/>
  <c r="Q135" i="1" s="1"/>
  <c r="P136" i="1"/>
  <c r="Q136" i="1" s="1"/>
  <c r="O133" i="1" l="1"/>
  <c r="P134" i="1"/>
  <c r="Q134" i="1" s="1"/>
  <c r="O132" i="1" l="1"/>
  <c r="P133" i="1"/>
  <c r="Q133" i="1" s="1"/>
  <c r="O131" i="1" l="1"/>
  <c r="P132" i="1"/>
  <c r="Q132" i="1" s="1"/>
  <c r="O130" i="1" l="1"/>
  <c r="O129" i="1" s="1"/>
  <c r="P131" i="1"/>
  <c r="Q131" i="1" s="1"/>
  <c r="O128" i="1" l="1"/>
  <c r="P129" i="1"/>
  <c r="Q129" i="1" s="1"/>
  <c r="P130" i="1"/>
  <c r="Q130" i="1" s="1"/>
  <c r="P128" i="1" l="1"/>
  <c r="Q128" i="1" s="1"/>
  <c r="O127" i="1"/>
  <c r="O126" i="1" l="1"/>
  <c r="P127" i="1"/>
  <c r="Q127" i="1" s="1"/>
  <c r="O125" i="1" l="1"/>
  <c r="P126" i="1"/>
  <c r="Q126" i="1" s="1"/>
  <c r="O124" i="1" l="1"/>
  <c r="P125" i="1"/>
  <c r="Q125" i="1" s="1"/>
  <c r="O123" i="1" l="1"/>
  <c r="P124" i="1"/>
  <c r="Q124" i="1" s="1"/>
  <c r="O122" i="1" l="1"/>
  <c r="P123" i="1"/>
  <c r="Q123" i="1" s="1"/>
  <c r="O121" i="1" l="1"/>
  <c r="O120" i="1" s="1"/>
  <c r="P122" i="1"/>
  <c r="Q122" i="1" s="1"/>
  <c r="O119" i="1" l="1"/>
  <c r="P120" i="1"/>
  <c r="Q120" i="1" s="1"/>
  <c r="P121" i="1"/>
  <c r="Q121" i="1" s="1"/>
  <c r="O118" i="1" l="1"/>
  <c r="P119" i="1"/>
  <c r="Q119" i="1" s="1"/>
  <c r="O117" i="1" l="1"/>
  <c r="P118" i="1"/>
  <c r="Q118" i="1" s="1"/>
  <c r="O116" i="1" l="1"/>
  <c r="P117" i="1"/>
  <c r="Q117" i="1" s="1"/>
  <c r="P116" i="1" l="1"/>
  <c r="Q116" i="1" s="1"/>
  <c r="O115" i="1"/>
  <c r="O114" i="1" l="1"/>
  <c r="P115" i="1"/>
  <c r="Q115" i="1" s="1"/>
  <c r="O113" i="1" l="1"/>
  <c r="P114" i="1"/>
  <c r="Q114" i="1" s="1"/>
  <c r="O112" i="1" l="1"/>
  <c r="P113" i="1"/>
  <c r="Q113" i="1" s="1"/>
  <c r="O111" i="1" l="1"/>
  <c r="P112" i="1"/>
  <c r="Q112" i="1" s="1"/>
  <c r="P111" i="1" l="1"/>
  <c r="Q111" i="1" s="1"/>
  <c r="O110" i="1"/>
  <c r="O109" i="1" l="1"/>
  <c r="P110" i="1"/>
  <c r="Q110" i="1" s="1"/>
  <c r="O108" i="1" l="1"/>
  <c r="P109" i="1"/>
  <c r="Q109" i="1" s="1"/>
  <c r="O107" i="1" l="1"/>
  <c r="P108" i="1"/>
  <c r="Q108" i="1" s="1"/>
  <c r="O106" i="1" l="1"/>
  <c r="P107" i="1"/>
  <c r="Q107" i="1" s="1"/>
  <c r="O105" i="1" l="1"/>
  <c r="P106" i="1"/>
  <c r="Q106" i="1" s="1"/>
  <c r="O104" i="1" l="1"/>
  <c r="P105" i="1"/>
  <c r="Q105" i="1" s="1"/>
  <c r="O103" i="1" l="1"/>
  <c r="P104" i="1"/>
  <c r="Q104" i="1" s="1"/>
  <c r="O102" i="1" l="1"/>
  <c r="P103" i="1"/>
  <c r="Q103" i="1" s="1"/>
  <c r="O101" i="1" l="1"/>
  <c r="P102" i="1"/>
  <c r="Q102" i="1" s="1"/>
  <c r="O100" i="1" l="1"/>
  <c r="P101" i="1"/>
  <c r="Q101" i="1" s="1"/>
  <c r="O99" i="1" l="1"/>
  <c r="P100" i="1"/>
  <c r="Q100" i="1" s="1"/>
  <c r="O98" i="1" l="1"/>
  <c r="P99" i="1"/>
  <c r="Q99" i="1" s="1"/>
  <c r="O97" i="1" l="1"/>
  <c r="P98" i="1"/>
  <c r="Q98" i="1" s="1"/>
  <c r="O96" i="1" l="1"/>
  <c r="P97" i="1"/>
  <c r="Q97" i="1" s="1"/>
  <c r="O95" i="1" l="1"/>
  <c r="O94" i="1" s="1"/>
  <c r="P96" i="1"/>
  <c r="Q96" i="1" s="1"/>
  <c r="O93" i="1" l="1"/>
  <c r="P94" i="1"/>
  <c r="Q94" i="1" s="1"/>
  <c r="P95" i="1"/>
  <c r="Q95" i="1" s="1"/>
  <c r="O92" i="1" l="1"/>
  <c r="P93" i="1"/>
  <c r="Q93" i="1" s="1"/>
  <c r="O91" i="1" l="1"/>
  <c r="P92" i="1"/>
  <c r="Q92" i="1" s="1"/>
  <c r="P91" i="1" l="1"/>
  <c r="Q91" i="1" s="1"/>
  <c r="O90" i="1"/>
  <c r="O89" i="1" l="1"/>
  <c r="P90" i="1"/>
  <c r="Q90" i="1" s="1"/>
  <c r="O88" i="1" l="1"/>
  <c r="P89" i="1"/>
  <c r="Q89" i="1" s="1"/>
  <c r="O87" i="1" l="1"/>
  <c r="P88" i="1"/>
  <c r="Q88" i="1" s="1"/>
  <c r="O86" i="1" l="1"/>
  <c r="P87" i="1"/>
  <c r="Q87" i="1" s="1"/>
  <c r="O85" i="1" l="1"/>
  <c r="P86" i="1"/>
  <c r="Q86" i="1" s="1"/>
  <c r="O84" i="1" l="1"/>
  <c r="P85" i="1"/>
  <c r="Q85" i="1" s="1"/>
  <c r="O83" i="1" l="1"/>
  <c r="P84" i="1"/>
  <c r="Q84" i="1" s="1"/>
  <c r="O82" i="1" l="1"/>
  <c r="P83" i="1"/>
  <c r="Q83" i="1" s="1"/>
  <c r="O81" i="1" l="1"/>
  <c r="P82" i="1"/>
  <c r="Q82" i="1" s="1"/>
  <c r="P81" i="1" l="1"/>
  <c r="Q81" i="1" s="1"/>
  <c r="O80" i="1"/>
  <c r="O79" i="1" l="1"/>
  <c r="P80" i="1"/>
  <c r="Q80" i="1" s="1"/>
  <c r="O78" i="1" l="1"/>
  <c r="P79" i="1"/>
  <c r="Q79" i="1" s="1"/>
  <c r="O77" i="1" l="1"/>
  <c r="P78" i="1"/>
  <c r="Q78" i="1" s="1"/>
  <c r="P77" i="1" l="1"/>
  <c r="Q77" i="1" s="1"/>
  <c r="O76" i="1"/>
  <c r="O75" i="1" l="1"/>
  <c r="P76" i="1"/>
  <c r="Q76" i="1" s="1"/>
  <c r="O74" i="1" l="1"/>
  <c r="P75" i="1"/>
  <c r="Q75" i="1" s="1"/>
  <c r="O73" i="1" l="1"/>
  <c r="P74" i="1"/>
  <c r="Q74" i="1" s="1"/>
  <c r="P73" i="1" l="1"/>
  <c r="Q73" i="1" s="1"/>
  <c r="O72" i="1"/>
  <c r="P72" i="1" l="1"/>
  <c r="Q72" i="1" s="1"/>
  <c r="O71" i="1"/>
  <c r="O70" i="1" l="1"/>
  <c r="P71" i="1"/>
  <c r="Q71" i="1" s="1"/>
  <c r="O69" i="1" l="1"/>
  <c r="P70" i="1"/>
  <c r="Q70" i="1" s="1"/>
  <c r="P69" i="1" l="1"/>
  <c r="Q69" i="1" s="1"/>
  <c r="O68" i="1"/>
  <c r="O67" i="1" l="1"/>
  <c r="P68" i="1"/>
  <c r="Q68" i="1" s="1"/>
  <c r="O66" i="1" l="1"/>
  <c r="P67" i="1"/>
  <c r="Q67" i="1" s="1"/>
  <c r="O65" i="1" l="1"/>
  <c r="P66" i="1"/>
  <c r="Q66" i="1" s="1"/>
  <c r="P65" i="1" l="1"/>
  <c r="Q65" i="1" s="1"/>
  <c r="O64" i="1"/>
  <c r="O63" i="1" l="1"/>
  <c r="P64" i="1"/>
  <c r="Q64" i="1" s="1"/>
  <c r="O62" i="1" l="1"/>
  <c r="P63" i="1"/>
  <c r="Q63" i="1" s="1"/>
  <c r="O61" i="1" l="1"/>
  <c r="P62" i="1"/>
  <c r="Q62" i="1" s="1"/>
  <c r="O60" i="1" l="1"/>
  <c r="P61" i="1"/>
  <c r="Q61" i="1" s="1"/>
  <c r="O59" i="1" l="1"/>
  <c r="P60" i="1"/>
  <c r="Q60" i="1" s="1"/>
  <c r="O58" i="1" l="1"/>
  <c r="P59" i="1"/>
  <c r="Q59" i="1" s="1"/>
  <c r="O57" i="1" l="1"/>
  <c r="P58" i="1"/>
  <c r="Q58" i="1" s="1"/>
  <c r="O56" i="1" l="1"/>
  <c r="P57" i="1"/>
  <c r="Q57" i="1" s="1"/>
  <c r="O55" i="1" l="1"/>
  <c r="P56" i="1"/>
  <c r="Q56" i="1" s="1"/>
  <c r="O54" i="1" l="1"/>
  <c r="P55" i="1"/>
  <c r="Q55" i="1" s="1"/>
  <c r="O53" i="1" l="1"/>
  <c r="P54" i="1"/>
  <c r="Q54" i="1" s="1"/>
  <c r="O52" i="1" l="1"/>
  <c r="P53" i="1"/>
  <c r="Q53" i="1" s="1"/>
  <c r="O51" i="1" l="1"/>
  <c r="O50" i="1" s="1"/>
  <c r="P52" i="1"/>
  <c r="Q52" i="1" s="1"/>
  <c r="O49" i="1" l="1"/>
  <c r="P50" i="1"/>
  <c r="Q50" i="1" s="1"/>
  <c r="P51" i="1"/>
  <c r="Q51" i="1" s="1"/>
  <c r="P49" i="1" l="1"/>
  <c r="Q49" i="1" s="1"/>
  <c r="O48" i="1"/>
  <c r="O47" i="1" l="1"/>
  <c r="P48" i="1"/>
  <c r="Q48" i="1" s="1"/>
  <c r="O46" i="1" l="1"/>
  <c r="P47" i="1"/>
  <c r="Q47" i="1" s="1"/>
  <c r="O45" i="1" l="1"/>
  <c r="P46" i="1"/>
  <c r="Q46" i="1" s="1"/>
  <c r="O44" i="1" l="1"/>
  <c r="P45" i="1"/>
  <c r="Q45" i="1" s="1"/>
  <c r="O43" i="1" l="1"/>
  <c r="P44" i="1"/>
  <c r="Q44" i="1" s="1"/>
  <c r="O42" i="1" l="1"/>
  <c r="P43" i="1"/>
  <c r="Q43" i="1" s="1"/>
  <c r="O41" i="1" l="1"/>
  <c r="P42" i="1"/>
  <c r="Q42" i="1" s="1"/>
  <c r="P41" i="1" l="1"/>
  <c r="Q41" i="1" s="1"/>
  <c r="O40" i="1"/>
  <c r="P40" i="1" l="1"/>
  <c r="Q40" i="1" s="1"/>
  <c r="O39" i="1"/>
  <c r="O38" i="1" l="1"/>
  <c r="P39" i="1"/>
  <c r="Q39" i="1" s="1"/>
  <c r="O37" i="1" l="1"/>
  <c r="P38" i="1"/>
  <c r="Q38" i="1" s="1"/>
  <c r="P37" i="1" l="1"/>
  <c r="Q37" i="1" s="1"/>
  <c r="O36" i="1"/>
  <c r="O35" i="1" l="1"/>
  <c r="P36" i="1"/>
  <c r="Q36" i="1" s="1"/>
  <c r="O34" i="1" l="1"/>
  <c r="P35" i="1"/>
  <c r="Q35" i="1" s="1"/>
  <c r="O33" i="1" l="1"/>
  <c r="P34" i="1"/>
  <c r="Q34" i="1" s="1"/>
  <c r="O32" i="1" l="1"/>
  <c r="P33" i="1"/>
  <c r="Q33" i="1" s="1"/>
  <c r="O31" i="1" l="1"/>
  <c r="P32" i="1"/>
  <c r="Q32" i="1" s="1"/>
  <c r="O30" i="1" l="1"/>
  <c r="P31" i="1"/>
  <c r="Q31" i="1" s="1"/>
  <c r="O29" i="1" l="1"/>
  <c r="P30" i="1"/>
  <c r="Q30" i="1" s="1"/>
  <c r="O28" i="1" l="1"/>
  <c r="O27" i="1" s="1"/>
  <c r="P29" i="1"/>
  <c r="Q29" i="1" s="1"/>
  <c r="P27" i="1" l="1"/>
  <c r="Q27" i="1" s="1"/>
  <c r="O26" i="1"/>
  <c r="P28" i="1"/>
  <c r="Q28" i="1" s="1"/>
  <c r="P26" i="1" l="1"/>
  <c r="Q26" i="1" s="1"/>
  <c r="O25" i="1"/>
  <c r="P25" i="1" l="1"/>
  <c r="Q25" i="1" s="1"/>
  <c r="O24" i="1"/>
  <c r="P24" i="1" l="1"/>
  <c r="Q24" i="1" s="1"/>
  <c r="O23" i="1"/>
  <c r="P23" i="1" l="1"/>
  <c r="Q23" i="1" s="1"/>
  <c r="O22" i="1"/>
  <c r="P22" i="1" l="1"/>
  <c r="Q22" i="1" s="1"/>
  <c r="O21" i="1"/>
  <c r="P21" i="1" l="1"/>
  <c r="Q21" i="1" s="1"/>
  <c r="O20" i="1"/>
  <c r="P20" i="1" l="1"/>
  <c r="Q20" i="1" s="1"/>
  <c r="O19" i="1"/>
  <c r="P19" i="1" l="1"/>
  <c r="Q19" i="1" s="1"/>
  <c r="O18" i="1"/>
  <c r="P18" i="1" l="1"/>
  <c r="Q18" i="1" s="1"/>
  <c r="O17" i="1"/>
  <c r="P17" i="1" l="1"/>
  <c r="Q17" i="1" s="1"/>
  <c r="R1" i="1" l="1"/>
</calcChain>
</file>

<file path=xl/sharedStrings.xml><?xml version="1.0" encoding="utf-8"?>
<sst xmlns="http://schemas.openxmlformats.org/spreadsheetml/2006/main" count="13545" uniqueCount="4454">
  <si>
    <t>Odds</t>
  </si>
  <si>
    <t>Value</t>
  </si>
  <si>
    <t>Result</t>
  </si>
  <si>
    <t>Cum Outlay</t>
  </si>
  <si>
    <t>Cum Return</t>
  </si>
  <si>
    <t>Profit/Loss</t>
  </si>
  <si>
    <t>Pts</t>
  </si>
  <si>
    <t>%</t>
  </si>
  <si>
    <t>Bet ID</t>
  </si>
  <si>
    <t>Tour</t>
  </si>
  <si>
    <t>PGA</t>
  </si>
  <si>
    <t>Event</t>
  </si>
  <si>
    <t>Date</t>
  </si>
  <si>
    <t>Course</t>
  </si>
  <si>
    <t>Stake</t>
  </si>
  <si>
    <t>Name</t>
  </si>
  <si>
    <t>Kapalua - Plantation Course</t>
  </si>
  <si>
    <t>Hyundai Tournament of Champions</t>
  </si>
  <si>
    <t>PIERCY</t>
  </si>
  <si>
    <t>Scott</t>
  </si>
  <si>
    <t>2 Points Win</t>
  </si>
  <si>
    <t>WATNEY</t>
  </si>
  <si>
    <t>Nick</t>
  </si>
  <si>
    <t>2 Points Win to beat M Kuchar</t>
  </si>
  <si>
    <t>STRICKER</t>
  </si>
  <si>
    <t>Steve</t>
  </si>
  <si>
    <t>Sony Open in Hawaii</t>
  </si>
  <si>
    <t>Waialae CC - Course One</t>
  </si>
  <si>
    <t>1 Point Each Way</t>
  </si>
  <si>
    <t>GAINEY</t>
  </si>
  <si>
    <t>Tommy</t>
  </si>
  <si>
    <t>GILLIS</t>
  </si>
  <si>
    <t>Tom</t>
  </si>
  <si>
    <t>STALLINGS</t>
  </si>
  <si>
    <t>2 Points Win to beat J Wagner</t>
  </si>
  <si>
    <t>WILSON</t>
  </si>
  <si>
    <t>Mark</t>
  </si>
  <si>
    <t>Volvo Golf Champions</t>
  </si>
  <si>
    <t>EUR</t>
  </si>
  <si>
    <t>Durban CC</t>
  </si>
  <si>
    <t>DONALDSON</t>
  </si>
  <si>
    <t>Jamie</t>
  </si>
  <si>
    <t>SIEM</t>
  </si>
  <si>
    <t>Marcel</t>
  </si>
  <si>
    <t>Humana Challenge</t>
  </si>
  <si>
    <t>PGA West - Palmer Course</t>
  </si>
  <si>
    <t>NOH</t>
  </si>
  <si>
    <t>Seung-Yul</t>
  </si>
  <si>
    <t>Abu Dhabi HSBC Golf Championship</t>
  </si>
  <si>
    <t>Abu Dhabi GC</t>
  </si>
  <si>
    <t>JAMIESON</t>
  </si>
  <si>
    <t>JAIDEE</t>
  </si>
  <si>
    <t>Thongchai</t>
  </si>
  <si>
    <t>2 Points Win to beat P Casey</t>
  </si>
  <si>
    <t>STENSON</t>
  </si>
  <si>
    <t>Henrik</t>
  </si>
  <si>
    <t>Farmers Insurance Open</t>
  </si>
  <si>
    <t>Torrey Pines - South Course</t>
  </si>
  <si>
    <t>4 Points Win</t>
  </si>
  <si>
    <t>WOODS</t>
  </si>
  <si>
    <t>Tiger</t>
  </si>
  <si>
    <t>GARRIGUS</t>
  </si>
  <si>
    <t>Robert</t>
  </si>
  <si>
    <t>2 Points Win to beat N Colsaerts</t>
  </si>
  <si>
    <t>Commercial Bank Qatar Masters</t>
  </si>
  <si>
    <t>Doha GC</t>
  </si>
  <si>
    <t>GRACE</t>
  </si>
  <si>
    <t>Branden</t>
  </si>
  <si>
    <t>HANSON</t>
  </si>
  <si>
    <t>Peter</t>
  </si>
  <si>
    <t>Waste Management Phoenix Open</t>
  </si>
  <si>
    <t>TPC Scottsdale</t>
  </si>
  <si>
    <t>DAY</t>
  </si>
  <si>
    <t>Jason</t>
  </si>
  <si>
    <t>MOORE</t>
  </si>
  <si>
    <t>Ryan</t>
  </si>
  <si>
    <t>Omega Dubai Desert Classic</t>
  </si>
  <si>
    <t>Emirates GC</t>
  </si>
  <si>
    <t>GARCIA</t>
  </si>
  <si>
    <t>Sergio</t>
  </si>
  <si>
    <t>WEBSTER</t>
  </si>
  <si>
    <t>RAMSAY</t>
  </si>
  <si>
    <t>Richie</t>
  </si>
  <si>
    <t>2.2 Points Win to beat R Wattel</t>
  </si>
  <si>
    <t>WIESBERGER</t>
  </si>
  <si>
    <t>Bernd</t>
  </si>
  <si>
    <t>AT&amp;T Pebble Beach National Pro Am</t>
  </si>
  <si>
    <t>Pebble Beach Links</t>
  </si>
  <si>
    <t>MICKELSON</t>
  </si>
  <si>
    <t>Phil</t>
  </si>
  <si>
    <t>PALMER</t>
  </si>
  <si>
    <t>STADLER</t>
  </si>
  <si>
    <t>Kevin</t>
  </si>
  <si>
    <t>2 Points Win to beat S Marino</t>
  </si>
  <si>
    <t>MOLDER</t>
  </si>
  <si>
    <t>Bryce</t>
  </si>
  <si>
    <t>Joburg Open</t>
  </si>
  <si>
    <t>Royal Johannesburg &amp; Kensington GC</t>
  </si>
  <si>
    <t>SULLIVAN</t>
  </si>
  <si>
    <t>Andy</t>
  </si>
  <si>
    <t>WARREN</t>
  </si>
  <si>
    <t>Marc</t>
  </si>
  <si>
    <t>GAGLI</t>
  </si>
  <si>
    <t>Lorenzo</t>
  </si>
  <si>
    <t>Northern Trust Open</t>
  </si>
  <si>
    <t>Riviera CC</t>
  </si>
  <si>
    <t>KIRK</t>
  </si>
  <si>
    <t>Chris</t>
  </si>
  <si>
    <t>2.1 Points Win to beat A Scott</t>
  </si>
  <si>
    <t>WATSON</t>
  </si>
  <si>
    <t>Bubba</t>
  </si>
  <si>
    <t>Africa Open</t>
  </si>
  <si>
    <t>East London GC</t>
  </si>
  <si>
    <t>HORNE</t>
  </si>
  <si>
    <t>Keith</t>
  </si>
  <si>
    <t>WALTERS</t>
  </si>
  <si>
    <t>Justin</t>
  </si>
  <si>
    <t>Accenture World Matchplay</t>
  </si>
  <si>
    <t>WGC</t>
  </si>
  <si>
    <t>Dove Mountain</t>
  </si>
  <si>
    <t>SIMPSON</t>
  </si>
  <si>
    <t>Webb</t>
  </si>
  <si>
    <t>FURYK</t>
  </si>
  <si>
    <t>Jim</t>
  </si>
  <si>
    <t>Honda Classic</t>
  </si>
  <si>
    <t>PGA National - Champion Course</t>
  </si>
  <si>
    <t>HAHN</t>
  </si>
  <si>
    <t>James</t>
  </si>
  <si>
    <t>Tshwane Open</t>
  </si>
  <si>
    <t>Copperleaf GC</t>
  </si>
  <si>
    <t>MULROY</t>
  </si>
  <si>
    <t>Garth</t>
  </si>
  <si>
    <t>KIEFFER</t>
  </si>
  <si>
    <t>Maximilian</t>
  </si>
  <si>
    <t>2.2 Points Win to beat D Clarke</t>
  </si>
  <si>
    <t>HOEY</t>
  </si>
  <si>
    <t>Michael</t>
  </si>
  <si>
    <t>Cadillac Championship</t>
  </si>
  <si>
    <t>TPC Blue Monster at Doral</t>
  </si>
  <si>
    <t>DONALD</t>
  </si>
  <si>
    <t>Luke</t>
  </si>
  <si>
    <t>HAAS</t>
  </si>
  <si>
    <t>Bill</t>
  </si>
  <si>
    <t>Puerto Rico Open</t>
  </si>
  <si>
    <t>Trump International GC</t>
  </si>
  <si>
    <t>BAE</t>
  </si>
  <si>
    <t>Sang-Moon</t>
  </si>
  <si>
    <t>Tampa Bay Championship</t>
  </si>
  <si>
    <t>Innisbrook Resort - Copperhead Course</t>
  </si>
  <si>
    <t>OGILVY</t>
  </si>
  <si>
    <t>Geoff</t>
  </si>
  <si>
    <t>2.2 Points Win to beat Z Johnson</t>
  </si>
  <si>
    <t>Avantha Masters</t>
  </si>
  <si>
    <t>Jaypee Greens</t>
  </si>
  <si>
    <t>SLATTERY</t>
  </si>
  <si>
    <t>Lee</t>
  </si>
  <si>
    <t>Arnold Palmer Invitational</t>
  </si>
  <si>
    <t>Bay Hill Club &amp; Lodge</t>
  </si>
  <si>
    <t>10 Points Win</t>
  </si>
  <si>
    <t>HOWELL III</t>
  </si>
  <si>
    <t>Charles</t>
  </si>
  <si>
    <t>Maybank Malaysian Open</t>
  </si>
  <si>
    <t>Kuala Lumpur G &amp; CC</t>
  </si>
  <si>
    <t>MANASSERO</t>
  </si>
  <si>
    <t>Matteo</t>
  </si>
  <si>
    <t>GALLACHER</t>
  </si>
  <si>
    <t>Stephen</t>
  </si>
  <si>
    <t>2.2 Points Win to beat KT Kim</t>
  </si>
  <si>
    <t>Shell Houston Open</t>
  </si>
  <si>
    <t>Redstone GC - Tournament Course</t>
  </si>
  <si>
    <t>BRADLEY</t>
  </si>
  <si>
    <t>Keegan</t>
  </si>
  <si>
    <t>2.2 Points Win to beat J Senden</t>
  </si>
  <si>
    <t>Trophee Hassan II</t>
  </si>
  <si>
    <t>Golf du Palais Royal &amp; Golf de L'Ocean</t>
  </si>
  <si>
    <t>LAWRIE</t>
  </si>
  <si>
    <t>ANDERSSON HED</t>
  </si>
  <si>
    <t>Fredrik</t>
  </si>
  <si>
    <t>Valero Texas Open</t>
  </si>
  <si>
    <t>TPC San Antonio - Oaks Course</t>
  </si>
  <si>
    <t>WALKER</t>
  </si>
  <si>
    <t>Jimmy</t>
  </si>
  <si>
    <t>HORSCHEL</t>
  </si>
  <si>
    <t>Billy</t>
  </si>
  <si>
    <t>TRINGALE</t>
  </si>
  <si>
    <t>Cameron</t>
  </si>
  <si>
    <t>2.2 Points Win to beat P Harrington</t>
  </si>
  <si>
    <t>The Masters</t>
  </si>
  <si>
    <t>MAJ</t>
  </si>
  <si>
    <t>Augusta National</t>
  </si>
  <si>
    <t>ROSE</t>
  </si>
  <si>
    <t>SCHWARTZEL</t>
  </si>
  <si>
    <t>Charl</t>
  </si>
  <si>
    <t>1 Point Win</t>
  </si>
  <si>
    <t>3 Points Win</t>
  </si>
  <si>
    <t>JOHNSON</t>
  </si>
  <si>
    <t>Dustin</t>
  </si>
  <si>
    <t>SCOTT</t>
  </si>
  <si>
    <t>Adam</t>
  </si>
  <si>
    <t>2.2 Points Win to beat M Kaymer</t>
  </si>
  <si>
    <t>Zach</t>
  </si>
  <si>
    <t>RBC Heritage</t>
  </si>
  <si>
    <t>Harbour Town Golf Links</t>
  </si>
  <si>
    <t>CLARK</t>
  </si>
  <si>
    <t>Tim</t>
  </si>
  <si>
    <t>2.2 Points Win to beat A Baddeley</t>
  </si>
  <si>
    <t>WEEKLEY</t>
  </si>
  <si>
    <t>Boo</t>
  </si>
  <si>
    <t>Open de Espana</t>
  </si>
  <si>
    <t>Parador de El Saler</t>
  </si>
  <si>
    <t>SANTOS</t>
  </si>
  <si>
    <t>Ricardo</t>
  </si>
  <si>
    <t>BOURDY</t>
  </si>
  <si>
    <t>Gregory</t>
  </si>
  <si>
    <t>FOSTER</t>
  </si>
  <si>
    <t>Zurich Classic of New Orleans</t>
  </si>
  <si>
    <t>TPC Louisiana</t>
  </si>
  <si>
    <t>FOWLER</t>
  </si>
  <si>
    <t>Rickie</t>
  </si>
  <si>
    <t>DUFNER</t>
  </si>
  <si>
    <t>Ballantines Championship</t>
  </si>
  <si>
    <t>Blackstone GC</t>
  </si>
  <si>
    <t>NOREN</t>
  </si>
  <si>
    <t>Alexander</t>
  </si>
  <si>
    <t>HOWELL</t>
  </si>
  <si>
    <t>David</t>
  </si>
  <si>
    <t>2.2 Points Win to beat JM Singh</t>
  </si>
  <si>
    <t>Wells Fargo Championship</t>
  </si>
  <si>
    <t>Quail Hollow CC</t>
  </si>
  <si>
    <t>Volvo China Open</t>
  </si>
  <si>
    <t>Binhai Lake GC</t>
  </si>
  <si>
    <t>LEE</t>
  </si>
  <si>
    <t>Craig</t>
  </si>
  <si>
    <t>WARING</t>
  </si>
  <si>
    <t>Paul</t>
  </si>
  <si>
    <t>2.2 Points Win to beat S Strange</t>
  </si>
  <si>
    <t>AGUILAR</t>
  </si>
  <si>
    <t>Felipe</t>
  </si>
  <si>
    <t>The Players Championship</t>
  </si>
  <si>
    <t>TPC Sawgrass - Stadium Course</t>
  </si>
  <si>
    <t>SNEDEKER</t>
  </si>
  <si>
    <t>Brandt</t>
  </si>
  <si>
    <t>2 Points Win to beat I Poulter</t>
  </si>
  <si>
    <t>HP Byron Nelson Championship</t>
  </si>
  <si>
    <t>TPC Four Seasons</t>
  </si>
  <si>
    <t>HOFFMAN</t>
  </si>
  <si>
    <t>Charley</t>
  </si>
  <si>
    <t>CABRERA</t>
  </si>
  <si>
    <t>Angel</t>
  </si>
  <si>
    <t>CRANE</t>
  </si>
  <si>
    <t>Ben</t>
  </si>
  <si>
    <t>2.4 Points Win to beat P Harrington</t>
  </si>
  <si>
    <t>KAYMER</t>
  </si>
  <si>
    <t>Martin</t>
  </si>
  <si>
    <t>Madeira Islands Open</t>
  </si>
  <si>
    <t>Santo de Serra GC</t>
  </si>
  <si>
    <t>KAPUR</t>
  </si>
  <si>
    <t>Shiv</t>
  </si>
  <si>
    <t>WHITEFORD</t>
  </si>
  <si>
    <t>Crowne Plaza Invitational</t>
  </si>
  <si>
    <t>Colonial GC</t>
  </si>
  <si>
    <t>STANLEY</t>
  </si>
  <si>
    <t>Kyle</t>
  </si>
  <si>
    <t>VAN PELT</t>
  </si>
  <si>
    <t>Bo</t>
  </si>
  <si>
    <t>BMW PGA Championship</t>
  </si>
  <si>
    <t>Wentworth - West Course</t>
  </si>
  <si>
    <t>LYNN</t>
  </si>
  <si>
    <t>2.2 Points Win to beat D Willett</t>
  </si>
  <si>
    <t>JACQUELIN</t>
  </si>
  <si>
    <t>Raphael</t>
  </si>
  <si>
    <t>The Memorial Tournament</t>
  </si>
  <si>
    <t>Muirfield Village</t>
  </si>
  <si>
    <t>STREELMAN</t>
  </si>
  <si>
    <t>Nordea Masters</t>
  </si>
  <si>
    <t>Bro Hof Slott GC</t>
  </si>
  <si>
    <t>LARRAZABAL</t>
  </si>
  <si>
    <t>Pablo</t>
  </si>
  <si>
    <t>BLIXT</t>
  </si>
  <si>
    <t>Jonas</t>
  </si>
  <si>
    <t>FedEx St Jude Classic</t>
  </si>
  <si>
    <t>TPC Southwind</t>
  </si>
  <si>
    <t>1 Points Each Way</t>
  </si>
  <si>
    <t>HENLEY</t>
  </si>
  <si>
    <t>Russell</t>
  </si>
  <si>
    <t>DAVIS</t>
  </si>
  <si>
    <t>Brian</t>
  </si>
  <si>
    <t>2.2 Points Win to beat G Coetzee</t>
  </si>
  <si>
    <t>VILLEGAS</t>
  </si>
  <si>
    <t>Camilo</t>
  </si>
  <si>
    <t>Lyoness Open</t>
  </si>
  <si>
    <t>Diamond GC</t>
  </si>
  <si>
    <t>KARLBERG</t>
  </si>
  <si>
    <t>Rikard</t>
  </si>
  <si>
    <t>GRILLO</t>
  </si>
  <si>
    <t>Emiliano</t>
  </si>
  <si>
    <t>DRYSDALE</t>
  </si>
  <si>
    <t>The US Open</t>
  </si>
  <si>
    <t>Merion GC</t>
  </si>
  <si>
    <t>KUCHAR</t>
  </si>
  <si>
    <t>Matt</t>
  </si>
  <si>
    <t>Najeti Hotels et Golfs Open</t>
  </si>
  <si>
    <t>Aa St Omer GC</t>
  </si>
  <si>
    <t>WAKEFIELD</t>
  </si>
  <si>
    <t>Simon</t>
  </si>
  <si>
    <t>KAKKO</t>
  </si>
  <si>
    <t>Roope</t>
  </si>
  <si>
    <t>2.2 Points Win to beat J Dantorp</t>
  </si>
  <si>
    <t>DINWIDDIE</t>
  </si>
  <si>
    <t>Travelers Championship</t>
  </si>
  <si>
    <t>TPC River Highlands</t>
  </si>
  <si>
    <t>HUH</t>
  </si>
  <si>
    <t>John</t>
  </si>
  <si>
    <t>BMW International Open</t>
  </si>
  <si>
    <t>Munchen Eichenried GC</t>
  </si>
  <si>
    <t>CASEY</t>
  </si>
  <si>
    <t>2 Points Win to beat T Aiken</t>
  </si>
  <si>
    <t>AT&amp;T National</t>
  </si>
  <si>
    <t>Congressional CC - Blue Course</t>
  </si>
  <si>
    <t>MAHAN</t>
  </si>
  <si>
    <t>Hunter</t>
  </si>
  <si>
    <t>2.2 Points Win to beat J Walker</t>
  </si>
  <si>
    <t>ENGLISH</t>
  </si>
  <si>
    <t>Harris</t>
  </si>
  <si>
    <t>The Irish Open</t>
  </si>
  <si>
    <t>Carton House GC - Montgomerie Course</t>
  </si>
  <si>
    <t>HARRINGTON</t>
  </si>
  <si>
    <t>Padraig</t>
  </si>
  <si>
    <t>UIHLEIN</t>
  </si>
  <si>
    <t>FISHER</t>
  </si>
  <si>
    <t>Ross</t>
  </si>
  <si>
    <t>The Greenbrier Classic</t>
  </si>
  <si>
    <t>The Old White TPC</t>
  </si>
  <si>
    <t>DRISCOLL</t>
  </si>
  <si>
    <t>D H</t>
  </si>
  <si>
    <t>Alstom Open de France</t>
  </si>
  <si>
    <t>Le Golf National</t>
  </si>
  <si>
    <t>POULTER</t>
  </si>
  <si>
    <t>Ian</t>
  </si>
  <si>
    <t>2.2 Points Win to beat R Ramsay</t>
  </si>
  <si>
    <t>ROCK</t>
  </si>
  <si>
    <t>John Deere Classic</t>
  </si>
  <si>
    <t>TPC Deere Run</t>
  </si>
  <si>
    <t>HOFFMANN</t>
  </si>
  <si>
    <t>Morgan</t>
  </si>
  <si>
    <t>ROLLINS</t>
  </si>
  <si>
    <t>2.2 Points Win to beat B Weekley</t>
  </si>
  <si>
    <t>Scottish Open</t>
  </si>
  <si>
    <t>Castle Stuart Golf Links</t>
  </si>
  <si>
    <t>LAIRD</t>
  </si>
  <si>
    <t>THOMPSON</t>
  </si>
  <si>
    <t>The Open Championship</t>
  </si>
  <si>
    <t>Muirfield</t>
  </si>
  <si>
    <t>2.2 Points to beat M Manassero</t>
  </si>
  <si>
    <t>RBC Canadian Open</t>
  </si>
  <si>
    <t>Glen Abbey GC</t>
  </si>
  <si>
    <t>REED</t>
  </si>
  <si>
    <t>Patrick</t>
  </si>
  <si>
    <t>HADWIN</t>
  </si>
  <si>
    <t>M2M Russian Open</t>
  </si>
  <si>
    <t>Tseleevo GC</t>
  </si>
  <si>
    <t>CAMPILLO</t>
  </si>
  <si>
    <t>Jorge</t>
  </si>
  <si>
    <t>DOAK</t>
  </si>
  <si>
    <t>BLAND</t>
  </si>
  <si>
    <t>Richard</t>
  </si>
  <si>
    <t>HEND</t>
  </si>
  <si>
    <t>Bridgestone Invitational</t>
  </si>
  <si>
    <t>Firestone - South Course</t>
  </si>
  <si>
    <t>Reno Tahoe Open</t>
  </si>
  <si>
    <t>Montreux G &amp; CC</t>
  </si>
  <si>
    <t>ROMERO</t>
  </si>
  <si>
    <t>Andres</t>
  </si>
  <si>
    <t>2.2 Points Win to beat B Lunde</t>
  </si>
  <si>
    <t>TODD</t>
  </si>
  <si>
    <t>Brendon</t>
  </si>
  <si>
    <t>The US PGA Championship</t>
  </si>
  <si>
    <t>Oak Hill CC</t>
  </si>
  <si>
    <t>2.2 Points Win to beat R Mcilroy</t>
  </si>
  <si>
    <t>Wyndham Championship</t>
  </si>
  <si>
    <t>Sedgefield CC</t>
  </si>
  <si>
    <t>CASTRO</t>
  </si>
  <si>
    <t>Roberto</t>
  </si>
  <si>
    <t>LINGMERTH</t>
  </si>
  <si>
    <t>TOMS</t>
  </si>
  <si>
    <t>2 Points Win to beat C Pettersson</t>
  </si>
  <si>
    <t>DE JONGE</t>
  </si>
  <si>
    <t>The Barclays</t>
  </si>
  <si>
    <t>Liberty National GC</t>
  </si>
  <si>
    <t>Johnnie Walker Championship</t>
  </si>
  <si>
    <t>Gleneagles - Centenary Course</t>
  </si>
  <si>
    <t>LOWRY</t>
  </si>
  <si>
    <t>Shane</t>
  </si>
  <si>
    <t>WILLETT</t>
  </si>
  <si>
    <t>Danny</t>
  </si>
  <si>
    <t>Deutsche Bank Championship</t>
  </si>
  <si>
    <t>TPC Boston</t>
  </si>
  <si>
    <t>SABBATINI</t>
  </si>
  <si>
    <t>Rory</t>
  </si>
  <si>
    <t>ISPS Handa Wales Open</t>
  </si>
  <si>
    <t>Celtic Manor Resort - Twenty Ten Course</t>
  </si>
  <si>
    <t>APHIBARNRAT</t>
  </si>
  <si>
    <t>Kiradech</t>
  </si>
  <si>
    <t>CABRERA-BELLO</t>
  </si>
  <si>
    <t>Rafa</t>
  </si>
  <si>
    <t>2.2 Points Win to beat M Ilonen</t>
  </si>
  <si>
    <t>Chiquita Classic</t>
  </si>
  <si>
    <t>NAT</t>
  </si>
  <si>
    <t>River Run CC</t>
  </si>
  <si>
    <t>BETTENCOURT</t>
  </si>
  <si>
    <t>Omega European Masters</t>
  </si>
  <si>
    <t>Crans-Sur-Sierre GC</t>
  </si>
  <si>
    <t>DYSON</t>
  </si>
  <si>
    <t>KJELDSEN</t>
  </si>
  <si>
    <t>Soren</t>
  </si>
  <si>
    <t>BMW Championship</t>
  </si>
  <si>
    <t>Conway Farms GC</t>
  </si>
  <si>
    <t>KLM Open</t>
  </si>
  <si>
    <t>Kennemer G &amp; CC</t>
  </si>
  <si>
    <t>PARRY</t>
  </si>
  <si>
    <t>CANIZARES</t>
  </si>
  <si>
    <t>Alejandro</t>
  </si>
  <si>
    <t>FRASER</t>
  </si>
  <si>
    <t>Marcus</t>
  </si>
  <si>
    <t>Tour Championship by Coca Cola</t>
  </si>
  <si>
    <t>East Lake GC</t>
  </si>
  <si>
    <t>SPIETH</t>
  </si>
  <si>
    <t>Jordan</t>
  </si>
  <si>
    <t>Open D'Italia Lindt</t>
  </si>
  <si>
    <t>Torino GC</t>
  </si>
  <si>
    <t>LEVY</t>
  </si>
  <si>
    <t>Oliver</t>
  </si>
  <si>
    <t>NIXON</t>
  </si>
  <si>
    <t>Matthew</t>
  </si>
  <si>
    <t>2.2 Points Win to beat R Goosen</t>
  </si>
  <si>
    <t>Alfred Dunhill Links Championship</t>
  </si>
  <si>
    <t>St. Andrews, Carnoustie, Kingsbarn</t>
  </si>
  <si>
    <t>Coca Cola Tokai Classic</t>
  </si>
  <si>
    <t>JPN</t>
  </si>
  <si>
    <t>Miyoshi CC - West Course</t>
  </si>
  <si>
    <t>YAMASHITA</t>
  </si>
  <si>
    <t>Kazuhiro</t>
  </si>
  <si>
    <t>KATAOKA</t>
  </si>
  <si>
    <t>Daisuke</t>
  </si>
  <si>
    <t>NONAKA</t>
  </si>
  <si>
    <t>Shigeru</t>
  </si>
  <si>
    <t>Frys.com Open</t>
  </si>
  <si>
    <t>CordeValle GC</t>
  </si>
  <si>
    <t>SUMMERHAYS</t>
  </si>
  <si>
    <t>Daniel</t>
  </si>
  <si>
    <t>STEELE</t>
  </si>
  <si>
    <t>Brendan</t>
  </si>
  <si>
    <t>Portugal Masters</t>
  </si>
  <si>
    <t>Oceanico Victoria GC</t>
  </si>
  <si>
    <t>MADSEN</t>
  </si>
  <si>
    <t>Morten Orum</t>
  </si>
  <si>
    <t>HORSEY</t>
  </si>
  <si>
    <t>2.2 Points Win to beat S Webster</t>
  </si>
  <si>
    <t>GONZALEZ</t>
  </si>
  <si>
    <t>Shriners Hospitals for Children Open</t>
  </si>
  <si>
    <t>TPC Summerlin</t>
  </si>
  <si>
    <t>JONES</t>
  </si>
  <si>
    <t>2.2 Points Win to beat K Na</t>
  </si>
  <si>
    <t>KOEPKA</t>
  </si>
  <si>
    <t>Brooks</t>
  </si>
  <si>
    <t>ISPS Handa Perth International</t>
  </si>
  <si>
    <t>Lake Karrinyup CC</t>
  </si>
  <si>
    <t>TULLO</t>
  </si>
  <si>
    <t>CIMB Classic</t>
  </si>
  <si>
    <t>WOODLAND</t>
  </si>
  <si>
    <t>Gary</t>
  </si>
  <si>
    <t>BMW Masters</t>
  </si>
  <si>
    <t>Lake Malaren GC - Masters Course</t>
  </si>
  <si>
    <t>GUTHRIE</t>
  </si>
  <si>
    <t>WU</t>
  </si>
  <si>
    <t>Ashun</t>
  </si>
  <si>
    <t>2 Points Win to beat L Oosthuizen</t>
  </si>
  <si>
    <t>MCDOWELL</t>
  </si>
  <si>
    <t>Graeme</t>
  </si>
  <si>
    <t>HSBC Champions</t>
  </si>
  <si>
    <t>Sheshan International GC</t>
  </si>
  <si>
    <t>DeLAET</t>
  </si>
  <si>
    <t>Graham</t>
  </si>
  <si>
    <t>2.2 Points Win to beat B Snedeker</t>
  </si>
  <si>
    <t>The McGladrey Classic</t>
  </si>
  <si>
    <t>Seaside Course - Sea Island</t>
  </si>
  <si>
    <t>STROUD</t>
  </si>
  <si>
    <t>Turkish Airlines Open</t>
  </si>
  <si>
    <t>The Montgomerie Maxx Royal</t>
  </si>
  <si>
    <t>FLEETWOOD</t>
  </si>
  <si>
    <t>2.2 Points Win to beat N Colsaerts</t>
  </si>
  <si>
    <t>OHL Classic at Mayakoba</t>
  </si>
  <si>
    <t>Riviera Maya-Cancun - Cameleon Course</t>
  </si>
  <si>
    <t>BAIRD</t>
  </si>
  <si>
    <t>Briny</t>
  </si>
  <si>
    <t>Talisker Masters</t>
  </si>
  <si>
    <t>AUS</t>
  </si>
  <si>
    <t>Royal Melbourne GC</t>
  </si>
  <si>
    <t>LAHIRI</t>
  </si>
  <si>
    <t>Anirban</t>
  </si>
  <si>
    <t>SCRIVENER</t>
  </si>
  <si>
    <t>DP World Tour Championship</t>
  </si>
  <si>
    <t>Jumeirah Golf Estates - Earth Course</t>
  </si>
  <si>
    <t>FERNANDEZ-CASTANO</t>
  </si>
  <si>
    <t>Gonzalo</t>
  </si>
  <si>
    <t>South African Open Championship</t>
  </si>
  <si>
    <t>Glendower GC</t>
  </si>
  <si>
    <t>FICHARDT</t>
  </si>
  <si>
    <t>Darren</t>
  </si>
  <si>
    <t>ELVIRA</t>
  </si>
  <si>
    <t>Nacho</t>
  </si>
  <si>
    <t>VAN DEN BERG</t>
  </si>
  <si>
    <t>Ulrich</t>
  </si>
  <si>
    <t>ISPS Handa World Cup of Golf</t>
  </si>
  <si>
    <t>TANIHARA</t>
  </si>
  <si>
    <t>Hideto</t>
  </si>
  <si>
    <t>LIANG</t>
  </si>
  <si>
    <t>Wen-Chong</t>
  </si>
  <si>
    <t>2.4 Points Win to beat N Colsaerts</t>
  </si>
  <si>
    <t>Emirates Australian Open</t>
  </si>
  <si>
    <t>Royal Sydney GC</t>
  </si>
  <si>
    <t>WILKINSON</t>
  </si>
  <si>
    <t>PRICE</t>
  </si>
  <si>
    <t>Aron</t>
  </si>
  <si>
    <t>Alfred Dunhill Championship</t>
  </si>
  <si>
    <t>Leopard Creek GC</t>
  </si>
  <si>
    <t>CARLSSON</t>
  </si>
  <si>
    <t>Johan</t>
  </si>
  <si>
    <t>BREMNER</t>
  </si>
  <si>
    <t>Merrick</t>
  </si>
  <si>
    <t>HUIZING</t>
  </si>
  <si>
    <t>Daan</t>
  </si>
  <si>
    <t>Nedbank Golf Challenge</t>
  </si>
  <si>
    <t>Sun City - Gary Player CC</t>
  </si>
  <si>
    <t>Hong Kong Open</t>
  </si>
  <si>
    <t>Hong Kong GC</t>
  </si>
  <si>
    <t>PAVAN</t>
  </si>
  <si>
    <t>Andrea</t>
  </si>
  <si>
    <t>2.2 Points Win to beat A Wall</t>
  </si>
  <si>
    <t>KRUGER</t>
  </si>
  <si>
    <t>Jbe</t>
  </si>
  <si>
    <t>The Nelson Mandela Championship</t>
  </si>
  <si>
    <t>Mount Edgecombe GC</t>
  </si>
  <si>
    <t>ABERY</t>
  </si>
  <si>
    <t>Warren</t>
  </si>
  <si>
    <t>Thailand Golf Championship</t>
  </si>
  <si>
    <t>ASA</t>
  </si>
  <si>
    <t>Amata Spring CC</t>
  </si>
  <si>
    <t>ISHIKAWA</t>
  </si>
  <si>
    <t>Ryo</t>
  </si>
  <si>
    <t>MEESAWAT</t>
  </si>
  <si>
    <t>Prom</t>
  </si>
  <si>
    <t>2 Points Win to beat M Thompson</t>
  </si>
  <si>
    <t>POINTS</t>
  </si>
  <si>
    <t>D A</t>
  </si>
  <si>
    <t>Australian PGA Championship</t>
  </si>
  <si>
    <t>Hyatt Regency Coolum</t>
  </si>
  <si>
    <t>BOWDITCH</t>
  </si>
  <si>
    <t>Steven</t>
  </si>
  <si>
    <t>GREEN</t>
  </si>
  <si>
    <t>Nathan</t>
  </si>
  <si>
    <t>KENNEDY</t>
  </si>
  <si>
    <t>Brad</t>
  </si>
  <si>
    <t>Nelson Mandela Championship</t>
  </si>
  <si>
    <t>Royal Durban GC</t>
  </si>
  <si>
    <t>The Lakes GC</t>
  </si>
  <si>
    <t>GARDINER</t>
  </si>
  <si>
    <t>Kings Cup</t>
  </si>
  <si>
    <t>Singha Park Khon Kaen GC</t>
  </si>
  <si>
    <t>CHAN</t>
  </si>
  <si>
    <t>Yih-Shin</t>
  </si>
  <si>
    <t>MAMAT</t>
  </si>
  <si>
    <t>Mardan</t>
  </si>
  <si>
    <t>CHIA</t>
  </si>
  <si>
    <t>Golf Nippon Series JT Cup</t>
  </si>
  <si>
    <t>Tokyo Yomiuri CC</t>
  </si>
  <si>
    <t>ODA</t>
  </si>
  <si>
    <t>Koumei</t>
  </si>
  <si>
    <t>UBS Hong Kong Open</t>
  </si>
  <si>
    <t>BHULLAR</t>
  </si>
  <si>
    <t>Gaganjeet</t>
  </si>
  <si>
    <t>WIRATCHANT</t>
  </si>
  <si>
    <t>Thaworn</t>
  </si>
  <si>
    <t>SA Open Championship</t>
  </si>
  <si>
    <t>Serengeti GC</t>
  </si>
  <si>
    <t>Barclays Singapore Open</t>
  </si>
  <si>
    <t>Sentosa GC - Serapong Course</t>
  </si>
  <si>
    <t>OLESEN</t>
  </si>
  <si>
    <t>Thorbjorn</t>
  </si>
  <si>
    <t>Childrens Miracle Network Classic</t>
  </si>
  <si>
    <t>Disney Magnolia &amp; Disney Palm Course</t>
  </si>
  <si>
    <t>HARMAN</t>
  </si>
  <si>
    <t>ADAMS</t>
  </si>
  <si>
    <t>Blake</t>
  </si>
  <si>
    <t>Mission Hills GC</t>
  </si>
  <si>
    <t>PETTERSSON</t>
  </si>
  <si>
    <t>Carl</t>
  </si>
  <si>
    <t>ISPS Perth International</t>
  </si>
  <si>
    <t>ILONEN</t>
  </si>
  <si>
    <t>Mikko</t>
  </si>
  <si>
    <t>BALDWIN</t>
  </si>
  <si>
    <t>12.5 Points Win to beat P Casey</t>
  </si>
  <si>
    <t>RUMFORD</t>
  </si>
  <si>
    <t>Brett</t>
  </si>
  <si>
    <t>HEARN</t>
  </si>
  <si>
    <t>CAMPBELL</t>
  </si>
  <si>
    <t>Chad</t>
  </si>
  <si>
    <t>JIMENEZ</t>
  </si>
  <si>
    <t>Miguel Angel</t>
  </si>
  <si>
    <t>11 Points Win to beat E Molinari</t>
  </si>
  <si>
    <t>MATTESON</t>
  </si>
  <si>
    <t>Troy</t>
  </si>
  <si>
    <t>MERRICK</t>
  </si>
  <si>
    <t>PEREZ</t>
  </si>
  <si>
    <t>Pat</t>
  </si>
  <si>
    <t>Justin Timberlake Shriners Hospital Open</t>
  </si>
  <si>
    <t>11 Points Win to beat H English</t>
  </si>
  <si>
    <t>The Club at Longview</t>
  </si>
  <si>
    <t>MATHIS</t>
  </si>
  <si>
    <t>VAN DER WALT</t>
  </si>
  <si>
    <t>Dawie</t>
  </si>
  <si>
    <t>GOLDBERG</t>
  </si>
  <si>
    <t>Aaron</t>
  </si>
  <si>
    <t>Challenge de Catalunya</t>
  </si>
  <si>
    <t>CHL</t>
  </si>
  <si>
    <t>Club de Golf La Graiera</t>
  </si>
  <si>
    <t>LUNDBERG</t>
  </si>
  <si>
    <t>Mikael</t>
  </si>
  <si>
    <t>SLUITER</t>
  </si>
  <si>
    <t>WNB Golf Classic</t>
  </si>
  <si>
    <t>Midland CC</t>
  </si>
  <si>
    <t>CHRISTIAN</t>
  </si>
  <si>
    <t>STUARD</t>
  </si>
  <si>
    <t>FRITSCH</t>
  </si>
  <si>
    <t>The Tour Championship</t>
  </si>
  <si>
    <t>BMW Italian Open</t>
  </si>
  <si>
    <t>Royal Park I Roveri</t>
  </si>
  <si>
    <t>ZANOTTI</t>
  </si>
  <si>
    <t>Fabrizio</t>
  </si>
  <si>
    <t>Albertsons Boise Open</t>
  </si>
  <si>
    <t>Hillcrest CC</t>
  </si>
  <si>
    <t>Richard H.</t>
  </si>
  <si>
    <t>COLES</t>
  </si>
  <si>
    <t>Gavin</t>
  </si>
  <si>
    <t>Crooked Stick GC</t>
  </si>
  <si>
    <t>Hilversumsche GC</t>
  </si>
  <si>
    <t>DALY</t>
  </si>
  <si>
    <t>Rafael</t>
  </si>
  <si>
    <t>11 Points Win to beat S Gallacher</t>
  </si>
  <si>
    <t>Bethpage State Park - Black Course</t>
  </si>
  <si>
    <t>SINGH</t>
  </si>
  <si>
    <t>Vijay</t>
  </si>
  <si>
    <t>Midwest Classic</t>
  </si>
  <si>
    <t>Nicklaus GC at LionsGate</t>
  </si>
  <si>
    <t>LOVEMARK</t>
  </si>
  <si>
    <t>WALDORF</t>
  </si>
  <si>
    <t>Duffy</t>
  </si>
  <si>
    <t>GORE</t>
  </si>
  <si>
    <t>11 Points Win to beat C Kirk</t>
  </si>
  <si>
    <t>HOLMES</t>
  </si>
  <si>
    <t>JB</t>
  </si>
  <si>
    <t>Kiwah Island - Ocean Course</t>
  </si>
  <si>
    <t>SENDEN</t>
  </si>
  <si>
    <t>11 Points Win to beat P Harrington</t>
  </si>
  <si>
    <t>TEATER</t>
  </si>
  <si>
    <t>Josh</t>
  </si>
  <si>
    <t>11 Points Win to beat A Cejka</t>
  </si>
  <si>
    <t>GARRIDO</t>
  </si>
  <si>
    <t>Ignacio</t>
  </si>
  <si>
    <t>DERKSEN</t>
  </si>
  <si>
    <t>Robert-Jan</t>
  </si>
  <si>
    <t>Hamilton GC</t>
  </si>
  <si>
    <t>Royal Lytham &amp; St. Annes</t>
  </si>
  <si>
    <t>10 Points Win to beat D Clarke</t>
  </si>
  <si>
    <t>LOVE III</t>
  </si>
  <si>
    <t>Davis</t>
  </si>
  <si>
    <t>True South Classic</t>
  </si>
  <si>
    <t>Annandale GC</t>
  </si>
  <si>
    <t>CLAXTON</t>
  </si>
  <si>
    <t>Will</t>
  </si>
  <si>
    <t>REIFERS</t>
  </si>
  <si>
    <t>The Scottish Open</t>
  </si>
  <si>
    <t>NA</t>
  </si>
  <si>
    <t>JACOBSON</t>
  </si>
  <si>
    <t>11 Points Win to beat K Stanley</t>
  </si>
  <si>
    <t>ALLENBY</t>
  </si>
  <si>
    <t>11 Points Win to beat B Haas</t>
  </si>
  <si>
    <t>OVERTON</t>
  </si>
  <si>
    <t>Jeff</t>
  </si>
  <si>
    <t>Royal Portrush</t>
  </si>
  <si>
    <t>DEL MORAL</t>
  </si>
  <si>
    <t>Carlos</t>
  </si>
  <si>
    <t>OWEN</t>
  </si>
  <si>
    <t>Greg</t>
  </si>
  <si>
    <t>10 Points Win to beat YE Yang</t>
  </si>
  <si>
    <t>Gut Larchenhof GC</t>
  </si>
  <si>
    <t>CEJKA</t>
  </si>
  <si>
    <t>Alex</t>
  </si>
  <si>
    <t>11 Points Win to beat T Aiken</t>
  </si>
  <si>
    <t>DUKE</t>
  </si>
  <si>
    <t>Ken</t>
  </si>
  <si>
    <t>Olympic Club</t>
  </si>
  <si>
    <t>VANPELT</t>
  </si>
  <si>
    <t>BYRD</t>
  </si>
  <si>
    <t>Jonathan</t>
  </si>
  <si>
    <t>10 Points Win to beat M Manassero</t>
  </si>
  <si>
    <t>STORM</t>
  </si>
  <si>
    <t>WALL</t>
  </si>
  <si>
    <t>Anthony</t>
  </si>
  <si>
    <t>ESTES</t>
  </si>
  <si>
    <t>Bob</t>
  </si>
  <si>
    <t>Memorial Tournament</t>
  </si>
  <si>
    <t>BJORN</t>
  </si>
  <si>
    <t>Thomas</t>
  </si>
  <si>
    <t>11 Points Win to beat C Wood</t>
  </si>
  <si>
    <t>12 Points Win to beat C Wood</t>
  </si>
  <si>
    <t>11 Points Win to beat B Gay</t>
  </si>
  <si>
    <t>BMW Charity Pro Am</t>
  </si>
  <si>
    <t>Thornblade Club</t>
  </si>
  <si>
    <t>HERMAN</t>
  </si>
  <si>
    <t>STEFANI</t>
  </si>
  <si>
    <t>Shawn</t>
  </si>
  <si>
    <t>11 Points Win to beat M Kaymer</t>
  </si>
  <si>
    <t>Reale Seguros Open de Espana</t>
  </si>
  <si>
    <t>Real Club de Golf de Sevilla</t>
  </si>
  <si>
    <t>11 Points Win to beat D Toms</t>
  </si>
  <si>
    <t>OTTO</t>
  </si>
  <si>
    <t>Hennie</t>
  </si>
  <si>
    <t>WI</t>
  </si>
  <si>
    <t>Charlie</t>
  </si>
  <si>
    <t>VAN ZYL</t>
  </si>
  <si>
    <t>Jaco</t>
  </si>
  <si>
    <t>11 Points Win to beat T Lewis</t>
  </si>
  <si>
    <t>CAULEY</t>
  </si>
  <si>
    <t>Bud</t>
  </si>
  <si>
    <t>BADDELEY</t>
  </si>
  <si>
    <t>Sicilian Open</t>
  </si>
  <si>
    <t>Verdura GC</t>
  </si>
  <si>
    <t>LARA</t>
  </si>
  <si>
    <t>Jose Manuel</t>
  </si>
  <si>
    <t>Open de Andalucia</t>
  </si>
  <si>
    <t>Aloha GC</t>
  </si>
  <si>
    <t>Transitions Championship</t>
  </si>
  <si>
    <t>DA</t>
  </si>
  <si>
    <t>CHOI</t>
  </si>
  <si>
    <t>KJ</t>
  </si>
  <si>
    <t>FLORES</t>
  </si>
  <si>
    <t>PAMPLING</t>
  </si>
  <si>
    <t>Rod</t>
  </si>
  <si>
    <t>WGC Accenture World Matchplay</t>
  </si>
  <si>
    <t>The Ritz Carlton</t>
  </si>
  <si>
    <t>Mayakoba Golf Classic</t>
  </si>
  <si>
    <t>DLF G &amp; CC</t>
  </si>
  <si>
    <t>SJOHOLM</t>
  </si>
  <si>
    <t>Joel</t>
  </si>
  <si>
    <t>PLAPHOL</t>
  </si>
  <si>
    <t>Chawalit</t>
  </si>
  <si>
    <t>11 Points Win to beat K Aphibarnrat</t>
  </si>
  <si>
    <t>REAVIE</t>
  </si>
  <si>
    <t>Chez</t>
  </si>
  <si>
    <t>Jeev Milkha</t>
  </si>
  <si>
    <t>HANSEN</t>
  </si>
  <si>
    <t>Commercialbank Qatar Masters</t>
  </si>
  <si>
    <t>10 Points Win to beat A Hansen</t>
  </si>
  <si>
    <t>K J</t>
  </si>
  <si>
    <t>KARLSSON</t>
  </si>
  <si>
    <t>10 Points Win to beat T Woods</t>
  </si>
  <si>
    <t>WESTWOOD</t>
  </si>
  <si>
    <t>Fancourt - The Links</t>
  </si>
  <si>
    <t>VEGAS</t>
  </si>
  <si>
    <t>Jhonattan</t>
  </si>
  <si>
    <t>HUGO</t>
  </si>
  <si>
    <t>Jean</t>
  </si>
  <si>
    <t>MURRAY</t>
  </si>
  <si>
    <t>George</t>
  </si>
  <si>
    <t>LITTLE</t>
  </si>
  <si>
    <t>Sam</t>
  </si>
  <si>
    <t>JBWere Masters</t>
  </si>
  <si>
    <t>Victoria GC</t>
  </si>
  <si>
    <t>NITTIES</t>
  </si>
  <si>
    <t>Dubai World Championship</t>
  </si>
  <si>
    <t>HAVRET</t>
  </si>
  <si>
    <t>11 Points Win to beat F Molinari</t>
  </si>
  <si>
    <t>NILSSON</t>
  </si>
  <si>
    <t>Christian</t>
  </si>
  <si>
    <t>11 Points Win to beat G Bourdy</t>
  </si>
  <si>
    <t>DODD</t>
  </si>
  <si>
    <t>CONRAN</t>
  </si>
  <si>
    <t>BASIC</t>
  </si>
  <si>
    <t>Neven</t>
  </si>
  <si>
    <t>Dunlop Phoenix</t>
  </si>
  <si>
    <t>Phoenix CC</t>
  </si>
  <si>
    <t>YANO</t>
  </si>
  <si>
    <t>Azuma</t>
  </si>
  <si>
    <t>MATSUMURA</t>
  </si>
  <si>
    <t>Michio</t>
  </si>
  <si>
    <t>MUTO</t>
  </si>
  <si>
    <t>Toshinori</t>
  </si>
  <si>
    <t>12 Points Win to beat D Horsey</t>
  </si>
  <si>
    <t>Andalucia Masters</t>
  </si>
  <si>
    <t>Valderrama GC</t>
  </si>
  <si>
    <t>CIMB Asia Pacific Classic Malaysia</t>
  </si>
  <si>
    <t>The Mines Resort &amp; CC</t>
  </si>
  <si>
    <t>Castello Masters</t>
  </si>
  <si>
    <t>Club de Campo del Mediterraneo</t>
  </si>
  <si>
    <t>MORRISON</t>
  </si>
  <si>
    <t>Childrens Miracle Network Hospitals Classic</t>
  </si>
  <si>
    <t>ELS</t>
  </si>
  <si>
    <t>Ernie</t>
  </si>
  <si>
    <t>Justin Timberlake Shriners Hospitals Open</t>
  </si>
  <si>
    <t>Austrian Golf Open</t>
  </si>
  <si>
    <t>KALEKA</t>
  </si>
  <si>
    <t>Alexandre</t>
  </si>
  <si>
    <t>11 Points Win to beat G.F Castano</t>
  </si>
  <si>
    <t>17.5 Points Win to beat D Johnson</t>
  </si>
  <si>
    <t>Cog Hill G &amp; CC - Dubsdread Course</t>
  </si>
  <si>
    <t>11 Points Win to beat KJ Choi</t>
  </si>
  <si>
    <t>10 Points Win to beat N Colsaerts</t>
  </si>
  <si>
    <t>DUBUISSON</t>
  </si>
  <si>
    <t>Victor</t>
  </si>
  <si>
    <t>EDFORS</t>
  </si>
  <si>
    <t>12 Points Win to beat M A Jimenez</t>
  </si>
  <si>
    <t>11 Points Win to beat G Ogilvy</t>
  </si>
  <si>
    <t>Johnnie Walker Championship at Gleneagles</t>
  </si>
  <si>
    <t>FINCH</t>
  </si>
  <si>
    <t>12 Points Win to beat S Hansen</t>
  </si>
  <si>
    <t>COETZEE</t>
  </si>
  <si>
    <t>Plainfield CC</t>
  </si>
  <si>
    <t>LEVIN</t>
  </si>
  <si>
    <t>Spencer</t>
  </si>
  <si>
    <t>11 Points Win to beat M Laird</t>
  </si>
  <si>
    <t>Atlanta Athletic Club - Highlands Course</t>
  </si>
  <si>
    <t>KIM</t>
  </si>
  <si>
    <t>Kyung-Tae</t>
  </si>
  <si>
    <t>10 Points Win to beat F Molinari</t>
  </si>
  <si>
    <t>11 Points Win to beat B Watson</t>
  </si>
  <si>
    <t>BERTSCH</t>
  </si>
  <si>
    <t>PERNICE Jr</t>
  </si>
  <si>
    <t>11 Points Win to beat B Cauley</t>
  </si>
  <si>
    <t>TRAHAN</t>
  </si>
  <si>
    <t>DJ</t>
  </si>
  <si>
    <t>Irish Open</t>
  </si>
  <si>
    <t>Killarney Golf &amp; Fishing Club - Killeen</t>
  </si>
  <si>
    <t>KHAN</t>
  </si>
  <si>
    <t>LANE</t>
  </si>
  <si>
    <t>Barry</t>
  </si>
  <si>
    <t>10 Points Win to beat R Fisher</t>
  </si>
  <si>
    <t>The Old White Course at Sulphur Springs</t>
  </si>
  <si>
    <t>11 Points Win to beat JB Holmes</t>
  </si>
  <si>
    <t>DREDGE</t>
  </si>
  <si>
    <t>Bradley</t>
  </si>
  <si>
    <t>11 Points Win to beat R.S Johnson</t>
  </si>
  <si>
    <t>Shaughnessy G &amp; CC</t>
  </si>
  <si>
    <t>GLOVER</t>
  </si>
  <si>
    <t>Lucas</t>
  </si>
  <si>
    <t>12 Points Win to beat G Ogilvy</t>
  </si>
  <si>
    <t>Royal St. Georges GC</t>
  </si>
  <si>
    <t>GOOSEN</t>
  </si>
  <si>
    <t>Retief</t>
  </si>
  <si>
    <t>Frederick</t>
  </si>
  <si>
    <t>Viking Classic</t>
  </si>
  <si>
    <t>DIMARCO</t>
  </si>
  <si>
    <t>The Barclays Scottish Open</t>
  </si>
  <si>
    <t>Anders</t>
  </si>
  <si>
    <t>11 Points Win to beat S.Gallacher</t>
  </si>
  <si>
    <t>JOBE</t>
  </si>
  <si>
    <t>12 Points Win to beat N.Colsaerts</t>
  </si>
  <si>
    <t>Aronimink GC</t>
  </si>
  <si>
    <t>11 Points Win to beat J.Furyk</t>
  </si>
  <si>
    <t>4.4 Points Win to beat S Piercy</t>
  </si>
  <si>
    <t>4.4 Points Win to beat R Garrigus</t>
  </si>
  <si>
    <t>LUITEN</t>
  </si>
  <si>
    <t>Joost</t>
  </si>
  <si>
    <t>4.4 Points Win to beat E Els</t>
  </si>
  <si>
    <t>4.4 Points Win to beat M Manassero</t>
  </si>
  <si>
    <t>MACKENZIE</t>
  </si>
  <si>
    <t>4.4 Points Win to beat A Baddeley</t>
  </si>
  <si>
    <t>KELLY</t>
  </si>
  <si>
    <t>Jerry</t>
  </si>
  <si>
    <t>AIKEN</t>
  </si>
  <si>
    <t>4 Points Win to beat A Da Silva</t>
  </si>
  <si>
    <t>1.5 Points Win</t>
  </si>
  <si>
    <t>4.4 Points Win to beat M Kaymer in RD1</t>
  </si>
  <si>
    <t>MATSUYAMA</t>
  </si>
  <si>
    <t>Hideki</t>
  </si>
  <si>
    <t>4 Points Win to beat P Hanson in RD2</t>
  </si>
  <si>
    <t>4.5 Points Win to beat L Oosthuizen in RD3</t>
  </si>
  <si>
    <t>EVERY</t>
  </si>
  <si>
    <t>4.4 Points Win to beat M Kaymer</t>
  </si>
  <si>
    <t>Trump National Doral</t>
  </si>
  <si>
    <t>MCNEILL</t>
  </si>
  <si>
    <t>4.4 Points Win to beat M Siem</t>
  </si>
  <si>
    <t>Valspar Championship</t>
  </si>
  <si>
    <t>BJERREGAARD</t>
  </si>
  <si>
    <t>4.4 Points Win to beat B Snedeker</t>
  </si>
  <si>
    <t>Panama Claro Championship</t>
  </si>
  <si>
    <t>Panama CC</t>
  </si>
  <si>
    <t>MALNATI</t>
  </si>
  <si>
    <t>IMADA</t>
  </si>
  <si>
    <t>Ryuji</t>
  </si>
  <si>
    <t>PUTNAM</t>
  </si>
  <si>
    <t>Andrew D</t>
  </si>
  <si>
    <t>4.4 Points Win to beat M Laird</t>
  </si>
  <si>
    <t>Chitimacha Louisiana Open</t>
  </si>
  <si>
    <t>Le Triomphe CC</t>
  </si>
  <si>
    <t>FATHAUER</t>
  </si>
  <si>
    <t>Derek</t>
  </si>
  <si>
    <t>KOKRAK</t>
  </si>
  <si>
    <t>NH Collection Open</t>
  </si>
  <si>
    <t>La Reserva de Sotogrande GC</t>
  </si>
  <si>
    <t>DANTORP</t>
  </si>
  <si>
    <t>Jens</t>
  </si>
  <si>
    <t>SADDIER</t>
  </si>
  <si>
    <t>Adrien</t>
  </si>
  <si>
    <t>ROOS</t>
  </si>
  <si>
    <t>Jake</t>
  </si>
  <si>
    <t>5 Points Win R Rock v S Lowry</t>
  </si>
  <si>
    <t>4 Points J Walker v A Cabrera</t>
  </si>
  <si>
    <t>HADLEY</t>
  </si>
  <si>
    <t>Chesson</t>
  </si>
  <si>
    <t>4.4 Points T Jaidee v K Aphibarnrat</t>
  </si>
  <si>
    <t>J B</t>
  </si>
  <si>
    <t>4.4 Points Win K Stadler v B Horschel</t>
  </si>
  <si>
    <t>Genzon GC</t>
  </si>
  <si>
    <t>QUIROS</t>
  </si>
  <si>
    <t>Alvaro</t>
  </si>
  <si>
    <t>The Championship at Laguna National</t>
  </si>
  <si>
    <t>Laguna National G &amp; CC</t>
  </si>
  <si>
    <t>4.4 Points Win P Waring v C Wood</t>
  </si>
  <si>
    <t>The Players</t>
  </si>
  <si>
    <t>GOYA</t>
  </si>
  <si>
    <t>Estanislao</t>
  </si>
  <si>
    <t>PILKADARIS</t>
  </si>
  <si>
    <t>Terry</t>
  </si>
  <si>
    <t>5 Points Win B.H An v C Arendell</t>
  </si>
  <si>
    <t>AN</t>
  </si>
  <si>
    <t>Byeong Hun</t>
  </si>
  <si>
    <t>COMPTON</t>
  </si>
  <si>
    <t>Erik</t>
  </si>
  <si>
    <t>4.4 Points Win C Schwartzel v J Dufner</t>
  </si>
  <si>
    <t>PGA Golf de Catalunya</t>
  </si>
  <si>
    <t>Nodea Masters</t>
  </si>
  <si>
    <t>PGA Sweden National</t>
  </si>
  <si>
    <t>4.4 Points Win R Ramsay v T Fleetwood</t>
  </si>
  <si>
    <t>4.4 Points Win C Howell III v P Reed</t>
  </si>
  <si>
    <t>WATTEL</t>
  </si>
  <si>
    <t>Romain</t>
  </si>
  <si>
    <t>DE LA RIVA</t>
  </si>
  <si>
    <t>Eduardo</t>
  </si>
  <si>
    <t>8 Points Win C Schwartzel V H Mahan</t>
  </si>
  <si>
    <t>Pinehurst No. 2</t>
  </si>
  <si>
    <t>Fota Island GC</t>
  </si>
  <si>
    <t>4.4 Points Win J Quesne v G Bourdy</t>
  </si>
  <si>
    <t>QUESNE</t>
  </si>
  <si>
    <t>Julien</t>
  </si>
  <si>
    <t>Quicken Loans National 2014</t>
  </si>
  <si>
    <t>4.4 Points Win B Horschel v H Mahan</t>
  </si>
  <si>
    <t>BMW International Open 2014</t>
  </si>
  <si>
    <t>MARTIN</t>
  </si>
  <si>
    <t>4.4 Points Win B Todd v W Simpson</t>
  </si>
  <si>
    <t>Alstom Open de France 2014</t>
  </si>
  <si>
    <t>MOLINARI</t>
  </si>
  <si>
    <t>Francesco</t>
  </si>
  <si>
    <t>John Deere Classic 2014</t>
  </si>
  <si>
    <t>HURLEY III</t>
  </si>
  <si>
    <t>CHAPPELL</t>
  </si>
  <si>
    <t>Scottish Open 2014</t>
  </si>
  <si>
    <t>Royal Aberdeen GC</t>
  </si>
  <si>
    <t>CABRERA BELLO</t>
  </si>
  <si>
    <t>4.4 Points Win M A Jimenez V E Els</t>
  </si>
  <si>
    <t>The Open Championship 2014</t>
  </si>
  <si>
    <t>Royal Liverpool</t>
  </si>
  <si>
    <t>11 Points Win P Mickelson v T Woods</t>
  </si>
  <si>
    <t>Royal Montreal GC</t>
  </si>
  <si>
    <t>MCGIRT</t>
  </si>
  <si>
    <t>William</t>
  </si>
  <si>
    <t>4.4 Points Win B Snedeker v H Mahan</t>
  </si>
  <si>
    <t>M2M Russian Open 2014</t>
  </si>
  <si>
    <t>Bridgestone Invitational 2014</t>
  </si>
  <si>
    <t>4.4 Points Win J Rose v T Woods</t>
  </si>
  <si>
    <t>Barracuda Championship 2014</t>
  </si>
  <si>
    <t>HICKS</t>
  </si>
  <si>
    <t>DURANT</t>
  </si>
  <si>
    <t>Joe</t>
  </si>
  <si>
    <t>The US PGA Championship 2014</t>
  </si>
  <si>
    <t>Valhalla GC</t>
  </si>
  <si>
    <t>LEISHMAN</t>
  </si>
  <si>
    <t>8 Points Win B Snedeker v H Mahan</t>
  </si>
  <si>
    <t>Wyndham Championship 2014</t>
  </si>
  <si>
    <t>4.4 Points Win C Campbell v B Cauley</t>
  </si>
  <si>
    <t>Made In Denmark 2014</t>
  </si>
  <si>
    <t>Himmerland GC</t>
  </si>
  <si>
    <t>The Barclays 2014</t>
  </si>
  <si>
    <t>Ridgewood CC</t>
  </si>
  <si>
    <t>D+D Real Czech Masters 2014</t>
  </si>
  <si>
    <t>Albatross Golf Resort</t>
  </si>
  <si>
    <t>4.4 Points Win S Jamieson v N Colsaerts</t>
  </si>
  <si>
    <t>Deutsche Bank Championship 2014</t>
  </si>
  <si>
    <t>Open d'Italia 2014</t>
  </si>
  <si>
    <t>Circolo Golf Torino La Mandria</t>
  </si>
  <si>
    <t>PEPPERELL</t>
  </si>
  <si>
    <t>Eddie</t>
  </si>
  <si>
    <t>LAMPERT</t>
  </si>
  <si>
    <t>Moritz</t>
  </si>
  <si>
    <t>4.4 Points Win P Harrington v N Colsaerts</t>
  </si>
  <si>
    <t>BMW Championship 2014</t>
  </si>
  <si>
    <t>Cherry Hills CC</t>
  </si>
  <si>
    <t>Omega European Masters 2014</t>
  </si>
  <si>
    <t>4.4 Points Win F Zanotti v M Manassero</t>
  </si>
  <si>
    <t>Tour Championship by Coca Cola 2014</t>
  </si>
  <si>
    <t>KLM Open 2014</t>
  </si>
  <si>
    <t>MAYBIN</t>
  </si>
  <si>
    <t>Gareth</t>
  </si>
  <si>
    <t>4.4 Points Win M Ilonen v D Lynn</t>
  </si>
  <si>
    <t>Web.com Tour Championship 2014</t>
  </si>
  <si>
    <t>TPC Sawgrass - Dye's Valley Course</t>
  </si>
  <si>
    <t>HENRY</t>
  </si>
  <si>
    <t>J J</t>
  </si>
  <si>
    <t>CHALMERS</t>
  </si>
  <si>
    <t>ISPS Handa Wales Open 2014</t>
  </si>
  <si>
    <t>4.4 Points Win R Rock v P Lawrie</t>
  </si>
  <si>
    <t>The Ryder Cup 2014</t>
  </si>
  <si>
    <t>21.3 Points win</t>
  </si>
  <si>
    <t>USA</t>
  </si>
  <si>
    <t>Team</t>
  </si>
  <si>
    <t>4.4 Points Win M Kuchar v T Bjorn</t>
  </si>
  <si>
    <t>Asia Pacific Open Golf Championship 2014</t>
  </si>
  <si>
    <t>Ohtone CC</t>
  </si>
  <si>
    <t>CHOWRASIA</t>
  </si>
  <si>
    <t>S S P</t>
  </si>
  <si>
    <t>KONDO</t>
  </si>
  <si>
    <t>Tomohiro</t>
  </si>
  <si>
    <t>JANG</t>
  </si>
  <si>
    <t>Dong-Kyu</t>
  </si>
  <si>
    <t>Alfred Dunhill Links Championship 2014</t>
  </si>
  <si>
    <t>4.4 Points Win D Howell V B Grace</t>
  </si>
  <si>
    <t>Mercuries Taiwan Masters 2014</t>
  </si>
  <si>
    <t>Taiwan G &amp; CC</t>
  </si>
  <si>
    <t>KNUTZON</t>
  </si>
  <si>
    <t>DA SILVA</t>
  </si>
  <si>
    <t>Adilson</t>
  </si>
  <si>
    <t>TABUENA</t>
  </si>
  <si>
    <t>Miguel</t>
  </si>
  <si>
    <t>Frys.com Open 2014</t>
  </si>
  <si>
    <t>Silverado CC - North Course</t>
  </si>
  <si>
    <t>KNOX</t>
  </si>
  <si>
    <t>4.4 Points Win P Larrazabal v R Fisher</t>
  </si>
  <si>
    <t>Portugal Masters 2014</t>
  </si>
  <si>
    <t>Hong Kong Open 2014</t>
  </si>
  <si>
    <t>4.4 Points Win W Ormsby v M Fraser</t>
  </si>
  <si>
    <t>ORMSBY</t>
  </si>
  <si>
    <t>Wade</t>
  </si>
  <si>
    <t>Shriners Hospitals for Children Open 2014</t>
  </si>
  <si>
    <t>STREB</t>
  </si>
  <si>
    <t>The McGladrey Classic 2014</t>
  </si>
  <si>
    <t>FINAU</t>
  </si>
  <si>
    <t>Tony</t>
  </si>
  <si>
    <t>4.4 Points Win C Tringale v B Harman</t>
  </si>
  <si>
    <t>ISPS Handa Perth International 2014</t>
  </si>
  <si>
    <t>STAL</t>
  </si>
  <si>
    <t>CIMB Classic 2014</t>
  </si>
  <si>
    <t>4.4 Points Win P Reed v J Dufner</t>
  </si>
  <si>
    <t>BMW Masters 2014</t>
  </si>
  <si>
    <t>WGC HSBC Champions 2014</t>
  </si>
  <si>
    <t>4.4 Points Win R Palmer v K Bradley</t>
  </si>
  <si>
    <t>Sanderson Farms Championship 2014</t>
  </si>
  <si>
    <t>Country Club of Jackson</t>
  </si>
  <si>
    <t>SWAFFORD</t>
  </si>
  <si>
    <t>Hudson</t>
  </si>
  <si>
    <t>SVOBODA</t>
  </si>
  <si>
    <t>Andrew</t>
  </si>
  <si>
    <t>OHL Classic at Mayakoba 2014</t>
  </si>
  <si>
    <t>BOHN</t>
  </si>
  <si>
    <t>THOMAS</t>
  </si>
  <si>
    <t>Turkish Airlines Open 2014</t>
  </si>
  <si>
    <t>4.4 Points Win S Gallacher v F Molinari</t>
  </si>
  <si>
    <t>BetEasy Masters 2014</t>
  </si>
  <si>
    <t>Metropolitan GC</t>
  </si>
  <si>
    <t>BLAIR</t>
  </si>
  <si>
    <t>Zac</t>
  </si>
  <si>
    <t>GRIFFIN</t>
  </si>
  <si>
    <t>4.4 Points Win T Fleetwood v F Molinari</t>
  </si>
  <si>
    <t>DP World Tour Championship 2014</t>
  </si>
  <si>
    <t>Casio World Open 2014</t>
  </si>
  <si>
    <t>Kochi Kuroshio CC</t>
  </si>
  <si>
    <t>HUR</t>
  </si>
  <si>
    <t>In-Hoi</t>
  </si>
  <si>
    <t>PARK</t>
  </si>
  <si>
    <t>Sung joon</t>
  </si>
  <si>
    <t>Emirates Australian Open 2014</t>
  </si>
  <si>
    <t>Australian GC</t>
  </si>
  <si>
    <t>SMITH</t>
  </si>
  <si>
    <t>4.4 Points Win C Smith v N Cullen</t>
  </si>
  <si>
    <t>Nedbank Golf Challenge 2014</t>
  </si>
  <si>
    <t>OOSTHUIZEN</t>
  </si>
  <si>
    <t>Louis</t>
  </si>
  <si>
    <t>Bank BRI Indonesia Open 2014</t>
  </si>
  <si>
    <t>Damai Indah G &amp; CC</t>
  </si>
  <si>
    <t>WEBER</t>
  </si>
  <si>
    <t>Lionel</t>
  </si>
  <si>
    <t>PITTAYARAT</t>
  </si>
  <si>
    <t>Panuphol</t>
  </si>
  <si>
    <t>NSW PGA Championship 2014</t>
  </si>
  <si>
    <t>Riverside Oaks GC</t>
  </si>
  <si>
    <t>TOWNSEND</t>
  </si>
  <si>
    <t>HOUSTON</t>
  </si>
  <si>
    <t>4 Points Win H Matsuyama v T Woods</t>
  </si>
  <si>
    <t>Hero World Challenge 2014</t>
  </si>
  <si>
    <t>Isleworth GC</t>
  </si>
  <si>
    <t>Alfred Dunhill Championship 2014</t>
  </si>
  <si>
    <t>Magnus A</t>
  </si>
  <si>
    <t>4.4 Points Win D Fichardt v G Mulroy</t>
  </si>
  <si>
    <t>Thailand Golf Championship 2014</t>
  </si>
  <si>
    <t>LI</t>
  </si>
  <si>
    <t>Hao Tong</t>
  </si>
  <si>
    <t>Dubai Open 2014</t>
  </si>
  <si>
    <t>The Els Club Dubai</t>
  </si>
  <si>
    <t>WANG</t>
  </si>
  <si>
    <t>Jeung-Hun</t>
  </si>
  <si>
    <t>4.4 Points Win D Chia v G Bhullar</t>
  </si>
  <si>
    <t>Hyundai Tournament of Champions 2015</t>
  </si>
  <si>
    <t>4.4 Points Win A Sullivan v J Van Zyl</t>
  </si>
  <si>
    <t>South African Open Championship 2015</t>
  </si>
  <si>
    <t>FISHER Jr</t>
  </si>
  <si>
    <t>Trevor</t>
  </si>
  <si>
    <t>4.4 Points Win K Na v W Simpson</t>
  </si>
  <si>
    <t>Sony Open in Hawaii 2015</t>
  </si>
  <si>
    <t>Abu Dhabi Golf Championship 2015</t>
  </si>
  <si>
    <t>Humana Challenge 2015</t>
  </si>
  <si>
    <t>4.4 Points Win R Palmer v B Haas</t>
  </si>
  <si>
    <t>Commercial Bank Qatar Masters 2015</t>
  </si>
  <si>
    <t>COLSAERTS</t>
  </si>
  <si>
    <t>Nicolas</t>
  </si>
  <si>
    <t>Waste Management Phoenix Open 2015</t>
  </si>
  <si>
    <t>4.4 Points Win P Mickelson v T Woods</t>
  </si>
  <si>
    <t>Omega Dubai Desert Classic 2015</t>
  </si>
  <si>
    <t>Farmers Insurance Open 2015</t>
  </si>
  <si>
    <t>4.4 Points Win G Woodland v M Leishman</t>
  </si>
  <si>
    <t>Maybank Malaysian Open 2015</t>
  </si>
  <si>
    <t>Northern Trust Open 2015</t>
  </si>
  <si>
    <t>Hero Indian Open 2015</t>
  </si>
  <si>
    <t>Delhi GC</t>
  </si>
  <si>
    <t>Richard T.</t>
  </si>
  <si>
    <t>KHRONGPHA</t>
  </si>
  <si>
    <t>Thanyakon</t>
  </si>
  <si>
    <t>4.4 Points Win J Knutzon v M Fitzpatrick</t>
  </si>
  <si>
    <t>The Honda Classic 2015</t>
  </si>
  <si>
    <t>Joburg Open 2015</t>
  </si>
  <si>
    <t>VAN TONDER</t>
  </si>
  <si>
    <t>Danie</t>
  </si>
  <si>
    <t>Tjaart</t>
  </si>
  <si>
    <t>4 Points Win M Carlsson v K Broberg</t>
  </si>
  <si>
    <t>Africa Open 2015</t>
  </si>
  <si>
    <t>BLAAUW</t>
  </si>
  <si>
    <t>Jacques</t>
  </si>
  <si>
    <t>BURMESTER</t>
  </si>
  <si>
    <t>Dean</t>
  </si>
  <si>
    <t>WGC Cadillac Championship 2015</t>
  </si>
  <si>
    <t>Puerto Rico Open 2015</t>
  </si>
  <si>
    <t>4.4 Points Win V Taylor v C Hadley</t>
  </si>
  <si>
    <t>TAYLOR</t>
  </si>
  <si>
    <t>Vaughn</t>
  </si>
  <si>
    <t>Valspar Championship 2015</t>
  </si>
  <si>
    <t>Tshwane Open 2015</t>
  </si>
  <si>
    <t>Pretoria CC</t>
  </si>
  <si>
    <t>Arnold Palmer Invitational 2015</t>
  </si>
  <si>
    <t>4.4 Points Win C Howell III v B Horschel</t>
  </si>
  <si>
    <t>Valero Texas Open 2015</t>
  </si>
  <si>
    <t>5 Points Win D Berger v B Horschel</t>
  </si>
  <si>
    <t>BERGER</t>
  </si>
  <si>
    <t>HEBERT</t>
  </si>
  <si>
    <t>Benjamin</t>
  </si>
  <si>
    <t>Shell Houston Open 2015</t>
  </si>
  <si>
    <t>GC of Houston</t>
  </si>
  <si>
    <t>4.4 Points Win L Westwood v J Rose</t>
  </si>
  <si>
    <t>The Masters 2015</t>
  </si>
  <si>
    <t>4.4 Points Win J Furyk v B Horschel</t>
  </si>
  <si>
    <t>Shenzhen International 2015</t>
  </si>
  <si>
    <t>RBC Heritage 2015</t>
  </si>
  <si>
    <t>4.4 Points Win C Schwartzel v G Mcdowell</t>
  </si>
  <si>
    <t>Volvo China Open 2015</t>
  </si>
  <si>
    <t>Tomson Pudong GC</t>
  </si>
  <si>
    <t>Zurich Classic of New Orleans 2015</t>
  </si>
  <si>
    <t>KISNER</t>
  </si>
  <si>
    <t>United Leasing Championship 2015</t>
  </si>
  <si>
    <t>Victoria National GC</t>
  </si>
  <si>
    <t>LIST</t>
  </si>
  <si>
    <t>WRIGHT</t>
  </si>
  <si>
    <t>Chase</t>
  </si>
  <si>
    <t>Cadillac Matchplay 2015</t>
  </si>
  <si>
    <t>Harding Park GC</t>
  </si>
  <si>
    <t>2.4 Points Win B Koepka v R Henley in Round One</t>
  </si>
  <si>
    <t>2 Points Win C Hoffman v Z Johnson in Round Two</t>
  </si>
  <si>
    <t>2.2 Points Win C Hoffman v B Grace in Round Three</t>
  </si>
  <si>
    <t>The Players 2015</t>
  </si>
  <si>
    <t>4 Points Win I Poulter v M Kaymer</t>
  </si>
  <si>
    <t>AfrAsia Bank Mauritius Open 2015</t>
  </si>
  <si>
    <t>Heritage GC</t>
  </si>
  <si>
    <t>AHLERS</t>
  </si>
  <si>
    <t>Wells Fargo Championship 2015</t>
  </si>
  <si>
    <t>Open de Espana 2015</t>
  </si>
  <si>
    <t>Real Club de Golf El Prat</t>
  </si>
  <si>
    <t>4.4 Points Win R Green v T Bjorn</t>
  </si>
  <si>
    <t>Crowne Plaza Invitational 2015</t>
  </si>
  <si>
    <t>4.4 Points Win K Kisner v J Peterson</t>
  </si>
  <si>
    <t>BMW PGA Championship 2015</t>
  </si>
  <si>
    <t>AT&amp;T Byron Nelson</t>
  </si>
  <si>
    <t>Irish Open 2015</t>
  </si>
  <si>
    <t>Royal County Down GC</t>
  </si>
  <si>
    <t>WOOD</t>
  </si>
  <si>
    <t>4 Points Win F Molinari v M Kaymer</t>
  </si>
  <si>
    <t>The Memorial Tournament 2015</t>
  </si>
  <si>
    <t>4.4 Points Win R Moore v J Dufner</t>
  </si>
  <si>
    <t>Nordea Masters 2015</t>
  </si>
  <si>
    <t>Lyoness Open 2015</t>
  </si>
  <si>
    <t>MCARTHUR</t>
  </si>
  <si>
    <t>PIGEM</t>
  </si>
  <si>
    <t>FedEx St Jude Classic 2015</t>
  </si>
  <si>
    <t>PINCKNEY</t>
  </si>
  <si>
    <t>4 Points Win R Knox v G Mcdowell</t>
  </si>
  <si>
    <t>The US Open 2015</t>
  </si>
  <si>
    <t>Chambers Bay GC</t>
  </si>
  <si>
    <t>Najeti Open 2015</t>
  </si>
  <si>
    <t>Travelers Championship 2015</t>
  </si>
  <si>
    <t>BMW International Open 2015</t>
  </si>
  <si>
    <t>4.4 Points Win R Fisher v N Colsaerts</t>
  </si>
  <si>
    <t>The Greenbrier Classic 2015</t>
  </si>
  <si>
    <t>4.4 Points Win C Tringale v B de Jonge</t>
  </si>
  <si>
    <t>Alstom Open de France 2015</t>
  </si>
  <si>
    <t>The Open Championship 2015</t>
  </si>
  <si>
    <t>St. Andrews - Old Course</t>
  </si>
  <si>
    <t>5 Points Win I Poulter v G Mcdowell</t>
  </si>
  <si>
    <t>John Deere Classic 2015</t>
  </si>
  <si>
    <t>4.4 Points Win K Streelman v B Van Pelt</t>
  </si>
  <si>
    <t>Aberdeen Asset Management Scottish Open 2015</t>
  </si>
  <si>
    <t>Gullane GC</t>
  </si>
  <si>
    <t>RBC Canadian Open 2015</t>
  </si>
  <si>
    <t>OHAIR</t>
  </si>
  <si>
    <t>Sean</t>
  </si>
  <si>
    <t>4.4 Points Win C Hoffman v G Mcdowell</t>
  </si>
  <si>
    <t>Omega European Masters 2015</t>
  </si>
  <si>
    <t>Quicken Loans National 2015</t>
  </si>
  <si>
    <t>Robert Trent Jones GC</t>
  </si>
  <si>
    <t>4.4 Points Win D Lee v H English</t>
  </si>
  <si>
    <t>Saltire Energy Paul Lawrie Matchplay 2015</t>
  </si>
  <si>
    <t>Murcar Links GC</t>
  </si>
  <si>
    <t>FITZPATRICK</t>
  </si>
  <si>
    <t>Barracuda Championship 2015</t>
  </si>
  <si>
    <t>WHEATCROFT</t>
  </si>
  <si>
    <t>KNOST</t>
  </si>
  <si>
    <t>Colt</t>
  </si>
  <si>
    <t>Bridgestone Invitational 2015</t>
  </si>
  <si>
    <t>4 Points Win J Walker v P Reed</t>
  </si>
  <si>
    <t>The US PGA Championship 2015</t>
  </si>
  <si>
    <t>Whistling Straits</t>
  </si>
  <si>
    <t>8 Points Win B Wiesberger v J Donaldson</t>
  </si>
  <si>
    <t>Wyndham Championship 2015</t>
  </si>
  <si>
    <t>WILCOX</t>
  </si>
  <si>
    <t>COOK</t>
  </si>
  <si>
    <t>Austin</t>
  </si>
  <si>
    <t>Made In Denmark 2015</t>
  </si>
  <si>
    <t>BROBERG</t>
  </si>
  <si>
    <t>Kristoffer</t>
  </si>
  <si>
    <t>4.2 Points Win R Karlberg v R Karlsson</t>
  </si>
  <si>
    <t>The Barclays 2015</t>
  </si>
  <si>
    <t>5 Points Win N Watney v H English</t>
  </si>
  <si>
    <t>D+D Real Czech Masters 2015</t>
  </si>
  <si>
    <t>FOX</t>
  </si>
  <si>
    <t>Hotel Fitness Championship 2015</t>
  </si>
  <si>
    <t>Sycamore Hills GC</t>
  </si>
  <si>
    <t>IWATA</t>
  </si>
  <si>
    <t>Hiroshi</t>
  </si>
  <si>
    <t>PRIDE</t>
  </si>
  <si>
    <t>Dicky</t>
  </si>
  <si>
    <t>HOGE</t>
  </si>
  <si>
    <t>KLM Open 2015</t>
  </si>
  <si>
    <t>4 Points Win A Sullivan v J Donaldson</t>
  </si>
  <si>
    <t>Open D'Italia 2015</t>
  </si>
  <si>
    <t>Milano GC</t>
  </si>
  <si>
    <t>CINK</t>
  </si>
  <si>
    <t>Stewart</t>
  </si>
  <si>
    <t>4 Points Win J Morrison v R Karlberg</t>
  </si>
  <si>
    <t>BMW Championship 2015</t>
  </si>
  <si>
    <t>Tour Championship by Coca Cola 2015</t>
  </si>
  <si>
    <t>5 Points Win</t>
  </si>
  <si>
    <t>Porsche European Open 2015</t>
  </si>
  <si>
    <t>Golf Resort Bad Griesbach</t>
  </si>
  <si>
    <t>4.4 Points Win D Horsey v G Bourdy</t>
  </si>
  <si>
    <t>Web.com Tour Championship 2015</t>
  </si>
  <si>
    <t>SAUNDERS</t>
  </si>
  <si>
    <t>FISCHER</t>
  </si>
  <si>
    <t>Zack</t>
  </si>
  <si>
    <t>Alfred Dunhill Links Championship 2015</t>
  </si>
  <si>
    <t>HATTON</t>
  </si>
  <si>
    <t>Tyrrell</t>
  </si>
  <si>
    <t>O'HAIR</t>
  </si>
  <si>
    <t>4.4 Points Win B.H An v J Donaldson</t>
  </si>
  <si>
    <t>British Masters 2015</t>
  </si>
  <si>
    <t>Woburn - Marquess Course</t>
  </si>
  <si>
    <t>4.4 Points Win D Willett v G Mcdowell</t>
  </si>
  <si>
    <t>Presidents Cup</t>
  </si>
  <si>
    <t>LTD</t>
  </si>
  <si>
    <t>Jack Nicklaus GC</t>
  </si>
  <si>
    <t>1 Point Each Way (Top Points Scorer)</t>
  </si>
  <si>
    <t>4 Points Win Top American Wildcard</t>
  </si>
  <si>
    <t>J.B.</t>
  </si>
  <si>
    <t>Portugal Masters 2015</t>
  </si>
  <si>
    <t>4.4 Points Win L Slattery v G Bourdy</t>
  </si>
  <si>
    <t>Frys.com Open 2015</t>
  </si>
  <si>
    <t>UBS Hong Kong Open 2015</t>
  </si>
  <si>
    <t>KORHONEN</t>
  </si>
  <si>
    <t>LAGERGREN</t>
  </si>
  <si>
    <t>Joakim</t>
  </si>
  <si>
    <t>ESPANA</t>
  </si>
  <si>
    <t>Edouard</t>
  </si>
  <si>
    <t>Shriners Hospitals for Children Open 2015</t>
  </si>
  <si>
    <t xml:space="preserve">4.4 Points Win H Mahan v W Simpson </t>
  </si>
  <si>
    <t>CIMB Classic 2015</t>
  </si>
  <si>
    <t>Turkish Airlines Open 2015</t>
  </si>
  <si>
    <t>4.4 Points Win F Zanotti v J Luiten</t>
  </si>
  <si>
    <t>Sanderson Farms Championship 2015</t>
  </si>
  <si>
    <t>CC of Jackson</t>
  </si>
  <si>
    <t>STEGMAIER</t>
  </si>
  <si>
    <t>BARNES</t>
  </si>
  <si>
    <t>Ricky</t>
  </si>
  <si>
    <t>HSBC Champions 2015</t>
  </si>
  <si>
    <t>4.4 Points Win M Fitzpatrick v I Poulter</t>
  </si>
  <si>
    <t>BMW Masters 2015</t>
  </si>
  <si>
    <t>4.4 Points Win R Fisher v A Levy</t>
  </si>
  <si>
    <t>OHL Classic at Mayakoba 2015</t>
  </si>
  <si>
    <t>El Cameleon GC</t>
  </si>
  <si>
    <t>The RSM Classic 2015</t>
  </si>
  <si>
    <t>KIZZIRE</t>
  </si>
  <si>
    <t>Patton</t>
  </si>
  <si>
    <t>DP World Tour Championship 2015</t>
  </si>
  <si>
    <t>6 Points Win</t>
  </si>
  <si>
    <t>4.4 Points Win L Bjerregaard v F Molinari</t>
  </si>
  <si>
    <t>Emirates Australian Open 2015</t>
  </si>
  <si>
    <t>HOLMAN</t>
  </si>
  <si>
    <t>MILLAR</t>
  </si>
  <si>
    <t>Alfred Dunhill Championship 2015</t>
  </si>
  <si>
    <t>8 Points Win</t>
  </si>
  <si>
    <t>4.8 Points Win L Slattery v P Dunne</t>
  </si>
  <si>
    <t>Hero World Challenge 2015</t>
  </si>
  <si>
    <t>Albany GC</t>
  </si>
  <si>
    <t>Nedbank Golf Challenge 2015</t>
  </si>
  <si>
    <t>Australian PGA Championship 2015</t>
  </si>
  <si>
    <t>Royal Pines Resort</t>
  </si>
  <si>
    <t>VIRTO</t>
  </si>
  <si>
    <t>Borja</t>
  </si>
  <si>
    <t>4.4 Points Win A Price v G Chalmers</t>
  </si>
  <si>
    <t>NSW PGA Championship 2015</t>
  </si>
  <si>
    <t>GIBSON</t>
  </si>
  <si>
    <t>Rhein</t>
  </si>
  <si>
    <t>MCCARDLE</t>
  </si>
  <si>
    <t>Maxwell</t>
  </si>
  <si>
    <t>Thailand Golf Championship 2015</t>
  </si>
  <si>
    <t>KATAYAMA</t>
  </si>
  <si>
    <t>Shingo</t>
  </si>
  <si>
    <t>4.4 Points Win M Fitzpatrick v M Kaymer</t>
  </si>
  <si>
    <t>Philippine Open 2015</t>
  </si>
  <si>
    <t>Luisita G&amp;CC</t>
  </si>
  <si>
    <t>PHADUNGSIL</t>
  </si>
  <si>
    <t>Chinnarat</t>
  </si>
  <si>
    <t>TURNER</t>
  </si>
  <si>
    <t>Niall</t>
  </si>
  <si>
    <t>STONE</t>
  </si>
  <si>
    <t>Brandon</t>
  </si>
  <si>
    <t>4.4 Points Win D Fichardt v R Sterne</t>
  </si>
  <si>
    <t>Joburg Open 2016</t>
  </si>
  <si>
    <t>NORRIS</t>
  </si>
  <si>
    <t>Shaun</t>
  </si>
  <si>
    <t>4.4 Points Win R Bland v F Aguilar</t>
  </si>
  <si>
    <t>Sony Open in Hawaii 2016</t>
  </si>
  <si>
    <t>MCILROY</t>
  </si>
  <si>
    <t>4.4 Points Win T Jaidee v J Luiten</t>
  </si>
  <si>
    <t>CareerBuilder Challenge 2016</t>
  </si>
  <si>
    <t>PGA West - TPC Stadium Course</t>
  </si>
  <si>
    <t>Commercial Bank Qatar Masters 2016</t>
  </si>
  <si>
    <t>Farmers Insurance Open 2016</t>
  </si>
  <si>
    <t>4.4 Points Win C Howell III v G Delaet</t>
  </si>
  <si>
    <t>Waste Management Phoenix Open 2016</t>
  </si>
  <si>
    <t>Omega Dubai DesertClassic 2016</t>
  </si>
  <si>
    <t>4.4 Points Win M Fitzpatrick v G Mcdowell</t>
  </si>
  <si>
    <t>Hyundai Tournament of Champions 2016</t>
  </si>
  <si>
    <t>The BMW SA Open 2016</t>
  </si>
  <si>
    <t>Abu Dhabi HSBC Golf Championship 2016</t>
  </si>
  <si>
    <t>AT&amp;T Pebble Beach Pro Am 2016</t>
  </si>
  <si>
    <t>4.4 Points Win D Lee to beat B Haas</t>
  </si>
  <si>
    <t>Tshwane Open 2016</t>
  </si>
  <si>
    <t>LOMBARD</t>
  </si>
  <si>
    <t>Zander</t>
  </si>
  <si>
    <t>Northern Trust Open 2016</t>
  </si>
  <si>
    <t>4.4 Points Win H English v K Bradley</t>
  </si>
  <si>
    <t>Maybank Championship Malaysia 2016</t>
  </si>
  <si>
    <t>Royal Selangor GC</t>
  </si>
  <si>
    <t>ISPS Handa Perth International 2016</t>
  </si>
  <si>
    <t>Honda Classic 2016</t>
  </si>
  <si>
    <t>4.4 Points Win K Kisner v R Knox</t>
  </si>
  <si>
    <t>Cadillac Championship 2016</t>
  </si>
  <si>
    <t>4.4 Points Win P Casey v B Haas</t>
  </si>
  <si>
    <t>Valspar Championship 2016</t>
  </si>
  <si>
    <t>4 Points Win R Palmer v B Haas</t>
  </si>
  <si>
    <t>True Thailand Classic 2016</t>
  </si>
  <si>
    <t>Black Mountain GC</t>
  </si>
  <si>
    <t>Soomin</t>
  </si>
  <si>
    <t>Hero Indian Open 2016</t>
  </si>
  <si>
    <t>Arnold Palmer Invitational 2016</t>
  </si>
  <si>
    <t>4.8 Points Win D Lingmerth v M Every</t>
  </si>
  <si>
    <t>Puerto Rico Open 2016</t>
  </si>
  <si>
    <t>6 Points Win P Rodgers v T Finau</t>
  </si>
  <si>
    <t>RODGERS</t>
  </si>
  <si>
    <t>Dell World Matchplay 2016</t>
  </si>
  <si>
    <t>Austin GC</t>
  </si>
  <si>
    <t>Shell Houston Open 2016</t>
  </si>
  <si>
    <t>The Masters 2016</t>
  </si>
  <si>
    <t>8 Points Win C Schwartzel v L Oosthuizen</t>
  </si>
  <si>
    <t>Open de Espana 2016</t>
  </si>
  <si>
    <t>PORTEOUS</t>
  </si>
  <si>
    <t>Haydn</t>
  </si>
  <si>
    <t>4.4 Points Win B Stone v T Bjorn</t>
  </si>
  <si>
    <t>RBC Heritage 2016</t>
  </si>
  <si>
    <t>14/04/2016</t>
  </si>
  <si>
    <t>Shenzhen International 2016</t>
  </si>
  <si>
    <t>4.4 Points Win P Uihlein v P Hanson</t>
  </si>
  <si>
    <t>Valero Texas Open 2016</t>
  </si>
  <si>
    <t>Volvo China Open 2016</t>
  </si>
  <si>
    <t>Topwin G&amp;CC</t>
  </si>
  <si>
    <t>4.4 Points Win L Slattery v J Morrison</t>
  </si>
  <si>
    <t>Zurich Classic of New Orleans 2016</t>
  </si>
  <si>
    <t>Wells Fargo Championship 2016</t>
  </si>
  <si>
    <t>Trophee Hassan II 2016</t>
  </si>
  <si>
    <t>Royal Golf Dar Es Salam</t>
  </si>
  <si>
    <t>IM</t>
  </si>
  <si>
    <t>4.4 Points Win J Scrivener v E Pepperell</t>
  </si>
  <si>
    <t>The Players Championship 2016</t>
  </si>
  <si>
    <t>AfrAsia Bank Mauritius Open 2016</t>
  </si>
  <si>
    <t>Four Seasons at Anahita</t>
  </si>
  <si>
    <t>BERTASIO</t>
  </si>
  <si>
    <t>Nino</t>
  </si>
  <si>
    <t>Jbe'</t>
  </si>
  <si>
    <t>GANGJEE</t>
  </si>
  <si>
    <t>Rahil</t>
  </si>
  <si>
    <t>5 Points Win N Colsaerts v S Vincent</t>
  </si>
  <si>
    <t>The Irish Open 2016</t>
  </si>
  <si>
    <t>The K Club - Palmer Course</t>
  </si>
  <si>
    <t>4.4 Points Win D Lee v B Dechambeau</t>
  </si>
  <si>
    <t>BMW PGA Championship 2016</t>
  </si>
  <si>
    <t>Dean &amp; Deluca Invitational 2016</t>
  </si>
  <si>
    <t>4.4 Points Win B Haas v J Furyk</t>
  </si>
  <si>
    <t>s-1534</t>
  </si>
  <si>
    <t>s-1533</t>
  </si>
  <si>
    <t>s-1532</t>
  </si>
  <si>
    <t>s-1531</t>
  </si>
  <si>
    <t>s-1530</t>
  </si>
  <si>
    <t>s-1529</t>
  </si>
  <si>
    <t>s-1528</t>
  </si>
  <si>
    <t>s-1527</t>
  </si>
  <si>
    <t>s-1526</t>
  </si>
  <si>
    <t>s-1525</t>
  </si>
  <si>
    <t>s-1524</t>
  </si>
  <si>
    <t>s-1523</t>
  </si>
  <si>
    <t>s-1522</t>
  </si>
  <si>
    <t>s-1521</t>
  </si>
  <si>
    <t>s-1520</t>
  </si>
  <si>
    <t>s-1519</t>
  </si>
  <si>
    <t>s-1518</t>
  </si>
  <si>
    <t>s-1517</t>
  </si>
  <si>
    <t>s-1516</t>
  </si>
  <si>
    <t>s-1515</t>
  </si>
  <si>
    <t>s-1514</t>
  </si>
  <si>
    <t>s-1513</t>
  </si>
  <si>
    <t>s-1512</t>
  </si>
  <si>
    <t>s-1511</t>
  </si>
  <si>
    <t>s-1510</t>
  </si>
  <si>
    <t>s-1509</t>
  </si>
  <si>
    <t>s-1508</t>
  </si>
  <si>
    <t>s-1507</t>
  </si>
  <si>
    <t>s-1506</t>
  </si>
  <si>
    <t>s-1505</t>
  </si>
  <si>
    <t>s-1504</t>
  </si>
  <si>
    <t>s-1503</t>
  </si>
  <si>
    <t>s-1502</t>
  </si>
  <si>
    <t>s-1501</t>
  </si>
  <si>
    <t>s-1500</t>
  </si>
  <si>
    <t>s-1499</t>
  </si>
  <si>
    <t>s-1498</t>
  </si>
  <si>
    <t>s-1497</t>
  </si>
  <si>
    <t>s-1496</t>
  </si>
  <si>
    <t>s-1495</t>
  </si>
  <si>
    <t>s-1494</t>
  </si>
  <si>
    <t>s-1493</t>
  </si>
  <si>
    <t>s-1492</t>
  </si>
  <si>
    <t>s-1491</t>
  </si>
  <si>
    <t>s-1490</t>
  </si>
  <si>
    <t>s-1489</t>
  </si>
  <si>
    <t>s-1488</t>
  </si>
  <si>
    <t>s-1487</t>
  </si>
  <si>
    <t>s-1486</t>
  </si>
  <si>
    <t>s-1485</t>
  </si>
  <si>
    <t>s-1484</t>
  </si>
  <si>
    <t>s-1483</t>
  </si>
  <si>
    <t>s-1482</t>
  </si>
  <si>
    <t>s-1481</t>
  </si>
  <si>
    <t>s-1480</t>
  </si>
  <si>
    <t>s-1479</t>
  </si>
  <si>
    <t>s-1478</t>
  </si>
  <si>
    <t>s-1477</t>
  </si>
  <si>
    <t>s-1476</t>
  </si>
  <si>
    <t>s-1475</t>
  </si>
  <si>
    <t>s-1474</t>
  </si>
  <si>
    <t>s-1473</t>
  </si>
  <si>
    <t>s-1472</t>
  </si>
  <si>
    <t>s-1471</t>
  </si>
  <si>
    <t>s-1470</t>
  </si>
  <si>
    <t>s-1469</t>
  </si>
  <si>
    <t>s-1468</t>
  </si>
  <si>
    <t>s-1467</t>
  </si>
  <si>
    <t>s-1466</t>
  </si>
  <si>
    <t>s-1465</t>
  </si>
  <si>
    <t>s-1464</t>
  </si>
  <si>
    <t>s-1463</t>
  </si>
  <si>
    <t>s-1462</t>
  </si>
  <si>
    <t>s-1461</t>
  </si>
  <si>
    <t>s-1460</t>
  </si>
  <si>
    <t>s-1459</t>
  </si>
  <si>
    <t>s-1458</t>
  </si>
  <si>
    <t>s-1457</t>
  </si>
  <si>
    <t>s-1456</t>
  </si>
  <si>
    <t>s-1455</t>
  </si>
  <si>
    <t>s-1454</t>
  </si>
  <si>
    <t>s-1453</t>
  </si>
  <si>
    <t>s-1452</t>
  </si>
  <si>
    <t>s-1451</t>
  </si>
  <si>
    <t>s-1450</t>
  </si>
  <si>
    <t>s-1449</t>
  </si>
  <si>
    <t>s-1448</t>
  </si>
  <si>
    <t>s-1447</t>
  </si>
  <si>
    <t>s-1446</t>
  </si>
  <si>
    <t>s-1445</t>
  </si>
  <si>
    <t>s-1444</t>
  </si>
  <si>
    <t>s-1443</t>
  </si>
  <si>
    <t>s-1442</t>
  </si>
  <si>
    <t>s-1441</t>
  </si>
  <si>
    <t>s-1440</t>
  </si>
  <si>
    <t>s-1439</t>
  </si>
  <si>
    <t>s-1438</t>
  </si>
  <si>
    <t>s-1437</t>
  </si>
  <si>
    <t>s-1436</t>
  </si>
  <si>
    <t>s-1435</t>
  </si>
  <si>
    <t>s-1434</t>
  </si>
  <si>
    <t>s-1433</t>
  </si>
  <si>
    <t>s-1432</t>
  </si>
  <si>
    <t>s-1431</t>
  </si>
  <si>
    <t>s-1430</t>
  </si>
  <si>
    <t>s-1429</t>
  </si>
  <si>
    <t>s-1428</t>
  </si>
  <si>
    <t>s-1427</t>
  </si>
  <si>
    <t>s-1426</t>
  </si>
  <si>
    <t>s-1425</t>
  </si>
  <si>
    <t>s-1424</t>
  </si>
  <si>
    <t>s-1423</t>
  </si>
  <si>
    <t>s-1422</t>
  </si>
  <si>
    <t>s-1421</t>
  </si>
  <si>
    <t>s-1420</t>
  </si>
  <si>
    <t>s-1419</t>
  </si>
  <si>
    <t>s-1418</t>
  </si>
  <si>
    <t>s-1417</t>
  </si>
  <si>
    <t>s-1416</t>
  </si>
  <si>
    <t>s-1415</t>
  </si>
  <si>
    <t>s-1414</t>
  </si>
  <si>
    <t>s-1413</t>
  </si>
  <si>
    <t>s-1412</t>
  </si>
  <si>
    <t>s-1411</t>
  </si>
  <si>
    <t>s-1410</t>
  </si>
  <si>
    <t>s-1409</t>
  </si>
  <si>
    <t>s-1408</t>
  </si>
  <si>
    <t>s-1407</t>
  </si>
  <si>
    <t>s-1406</t>
  </si>
  <si>
    <t>s-1405</t>
  </si>
  <si>
    <t>s-1404</t>
  </si>
  <si>
    <t>s-1403</t>
  </si>
  <si>
    <t>s-1402</t>
  </si>
  <si>
    <t>s-1401</t>
  </si>
  <si>
    <t>s-1400</t>
  </si>
  <si>
    <t>s-1399</t>
  </si>
  <si>
    <t>s-1398</t>
  </si>
  <si>
    <t>s-1397</t>
  </si>
  <si>
    <t>s-1396</t>
  </si>
  <si>
    <t>s-1395</t>
  </si>
  <si>
    <t>s-1394</t>
  </si>
  <si>
    <t>s-1393</t>
  </si>
  <si>
    <t>s-1392</t>
  </si>
  <si>
    <t>s-1391</t>
  </si>
  <si>
    <t>s-1390</t>
  </si>
  <si>
    <t>s-1389</t>
  </si>
  <si>
    <t>s-1388</t>
  </si>
  <si>
    <t>s-1387</t>
  </si>
  <si>
    <t>s-1386</t>
  </si>
  <si>
    <t>s-1385</t>
  </si>
  <si>
    <t>s-1384</t>
  </si>
  <si>
    <t>s-1383</t>
  </si>
  <si>
    <t>s-1382</t>
  </si>
  <si>
    <t>s-1381</t>
  </si>
  <si>
    <t>s-1380</t>
  </si>
  <si>
    <t>s-1379</t>
  </si>
  <si>
    <t>s-1378</t>
  </si>
  <si>
    <t>s-1377</t>
  </si>
  <si>
    <t>s-1376</t>
  </si>
  <si>
    <t>s-1375</t>
  </si>
  <si>
    <t>s-1374</t>
  </si>
  <si>
    <t>s-1373</t>
  </si>
  <si>
    <t>s-1372</t>
  </si>
  <si>
    <t>s-1371</t>
  </si>
  <si>
    <t>s-1370</t>
  </si>
  <si>
    <t>s-1369</t>
  </si>
  <si>
    <t>s-1368</t>
  </si>
  <si>
    <t>s-1367</t>
  </si>
  <si>
    <t>s-1366</t>
  </si>
  <si>
    <t>s-1365</t>
  </si>
  <si>
    <t>s-1364</t>
  </si>
  <si>
    <t>s-1363</t>
  </si>
  <si>
    <t>s-1362</t>
  </si>
  <si>
    <t>s-1361</t>
  </si>
  <si>
    <t>s-1360</t>
  </si>
  <si>
    <t>s-1359</t>
  </si>
  <si>
    <t>s-1358</t>
  </si>
  <si>
    <t>s-1357</t>
  </si>
  <si>
    <t>s-1356</t>
  </si>
  <si>
    <t>s-1355</t>
  </si>
  <si>
    <t>s-1354</t>
  </si>
  <si>
    <t>s-1353</t>
  </si>
  <si>
    <t>s-1352</t>
  </si>
  <si>
    <t>s-1351</t>
  </si>
  <si>
    <t>s-1350</t>
  </si>
  <si>
    <t>s-1349</t>
  </si>
  <si>
    <t>s-1348</t>
  </si>
  <si>
    <t>s-1347</t>
  </si>
  <si>
    <t>s-1346</t>
  </si>
  <si>
    <t>s-1345</t>
  </si>
  <si>
    <t>s-1344</t>
  </si>
  <si>
    <t>s-1343</t>
  </si>
  <si>
    <t>s-1342</t>
  </si>
  <si>
    <t>s-1341</t>
  </si>
  <si>
    <t>s-1340</t>
  </si>
  <si>
    <t>s-1339</t>
  </si>
  <si>
    <t>s-1338</t>
  </si>
  <si>
    <t>s-1337</t>
  </si>
  <si>
    <t>s-1336</t>
  </si>
  <si>
    <t>s-1335</t>
  </si>
  <si>
    <t>s-1334</t>
  </si>
  <si>
    <t>s-1333</t>
  </si>
  <si>
    <t>s-1332</t>
  </si>
  <si>
    <t>s-1331</t>
  </si>
  <si>
    <t>s-1330</t>
  </si>
  <si>
    <t>s-1329</t>
  </si>
  <si>
    <t>s-1328</t>
  </si>
  <si>
    <t>s-1327</t>
  </si>
  <si>
    <t>s-1326</t>
  </si>
  <si>
    <t>s-1325</t>
  </si>
  <si>
    <t>s-1324</t>
  </si>
  <si>
    <t>s-1323</t>
  </si>
  <si>
    <t>s-1322</t>
  </si>
  <si>
    <t>s-1321</t>
  </si>
  <si>
    <t>s-1320</t>
  </si>
  <si>
    <t>s-1319</t>
  </si>
  <si>
    <t>s-1318</t>
  </si>
  <si>
    <t>s-1317</t>
  </si>
  <si>
    <t>s-1316</t>
  </si>
  <si>
    <t>s-1315</t>
  </si>
  <si>
    <t>s-1314</t>
  </si>
  <si>
    <t>s-1313</t>
  </si>
  <si>
    <t>s-1312</t>
  </si>
  <si>
    <t>s-1311</t>
  </si>
  <si>
    <t>s-1310</t>
  </si>
  <si>
    <t>s-1309</t>
  </si>
  <si>
    <t>s-1308</t>
  </si>
  <si>
    <t>s-1307</t>
  </si>
  <si>
    <t>s-1306</t>
  </si>
  <si>
    <t>s-1305</t>
  </si>
  <si>
    <t>s-1304</t>
  </si>
  <si>
    <t>s-1303</t>
  </si>
  <si>
    <t>s-1302</t>
  </si>
  <si>
    <t>s-1301</t>
  </si>
  <si>
    <t>s-1300</t>
  </si>
  <si>
    <t>s-1299</t>
  </si>
  <si>
    <t>s-1298</t>
  </si>
  <si>
    <t>s-1297</t>
  </si>
  <si>
    <t>s-1296</t>
  </si>
  <si>
    <t>s-1295</t>
  </si>
  <si>
    <t>s-1294</t>
  </si>
  <si>
    <t>s-1293</t>
  </si>
  <si>
    <t>s-1292</t>
  </si>
  <si>
    <t>s-1291</t>
  </si>
  <si>
    <t>s-1290</t>
  </si>
  <si>
    <t>s-1289</t>
  </si>
  <si>
    <t>s-1288</t>
  </si>
  <si>
    <t>s-1287</t>
  </si>
  <si>
    <t>s-1286</t>
  </si>
  <si>
    <t>s-1285</t>
  </si>
  <si>
    <t>s-1284</t>
  </si>
  <si>
    <t>s-1283</t>
  </si>
  <si>
    <t>s-1282</t>
  </si>
  <si>
    <t>s-1281</t>
  </si>
  <si>
    <t>s-1280</t>
  </si>
  <si>
    <t>s-1279</t>
  </si>
  <si>
    <t>s-1278</t>
  </si>
  <si>
    <t>s-1277</t>
  </si>
  <si>
    <t>s-1276</t>
  </si>
  <si>
    <t>s-1275</t>
  </si>
  <si>
    <t>s-1274</t>
  </si>
  <si>
    <t>s-1273</t>
  </si>
  <si>
    <t>s-1272</t>
  </si>
  <si>
    <t>s-1271</t>
  </si>
  <si>
    <t>s-1270</t>
  </si>
  <si>
    <t>s-1269</t>
  </si>
  <si>
    <t>s-1268</t>
  </si>
  <si>
    <t>s-1267</t>
  </si>
  <si>
    <t>s-1266</t>
  </si>
  <si>
    <t>s-1265</t>
  </si>
  <si>
    <t>s-1264</t>
  </si>
  <si>
    <t>s-1263</t>
  </si>
  <si>
    <t>s-1262</t>
  </si>
  <si>
    <t>s-1261</t>
  </si>
  <si>
    <t>s-1260</t>
  </si>
  <si>
    <t>s-1259</t>
  </si>
  <si>
    <t>s-1258</t>
  </si>
  <si>
    <t>s-1257</t>
  </si>
  <si>
    <t>s-1256</t>
  </si>
  <si>
    <t>s-1255</t>
  </si>
  <si>
    <t>s-1254</t>
  </si>
  <si>
    <t>s-1253</t>
  </si>
  <si>
    <t>s-1252</t>
  </si>
  <si>
    <t>s-1251</t>
  </si>
  <si>
    <t>s-1250</t>
  </si>
  <si>
    <t>s-1249</t>
  </si>
  <si>
    <t>s-1248</t>
  </si>
  <si>
    <t>s-1247</t>
  </si>
  <si>
    <t>s-1246</t>
  </si>
  <si>
    <t>s-1245</t>
  </si>
  <si>
    <t>s-1244</t>
  </si>
  <si>
    <t>s-1243</t>
  </si>
  <si>
    <t>s-1242</t>
  </si>
  <si>
    <t>s-1241</t>
  </si>
  <si>
    <t>s-1240</t>
  </si>
  <si>
    <t>s-1239</t>
  </si>
  <si>
    <t>s-1238</t>
  </si>
  <si>
    <t>s-1237</t>
  </si>
  <si>
    <t>s-1236</t>
  </si>
  <si>
    <t>s-1235</t>
  </si>
  <si>
    <t>s-1234</t>
  </si>
  <si>
    <t>s-1233</t>
  </si>
  <si>
    <t>s-1232</t>
  </si>
  <si>
    <t>s-1231</t>
  </si>
  <si>
    <t>s-1230</t>
  </si>
  <si>
    <t>s-1229</t>
  </si>
  <si>
    <t>s-1228</t>
  </si>
  <si>
    <t>s-1227</t>
  </si>
  <si>
    <t>s-1226</t>
  </si>
  <si>
    <t>s-1225</t>
  </si>
  <si>
    <t>s-1224</t>
  </si>
  <si>
    <t>s-1223</t>
  </si>
  <si>
    <t>s-1222</t>
  </si>
  <si>
    <t>s-1221</t>
  </si>
  <si>
    <t>s-1220</t>
  </si>
  <si>
    <t>s-1219</t>
  </si>
  <si>
    <t>s-1218</t>
  </si>
  <si>
    <t>s-1217</t>
  </si>
  <si>
    <t>s-1216</t>
  </si>
  <si>
    <t>s-1215</t>
  </si>
  <si>
    <t>s-1214</t>
  </si>
  <si>
    <t>s-1213</t>
  </si>
  <si>
    <t>s-1212</t>
  </si>
  <si>
    <t>s-1211</t>
  </si>
  <si>
    <t>s-1210</t>
  </si>
  <si>
    <t>s-1209</t>
  </si>
  <si>
    <t>s-1208</t>
  </si>
  <si>
    <t>s-1207</t>
  </si>
  <si>
    <t>s-1206</t>
  </si>
  <si>
    <t>s-1205</t>
  </si>
  <si>
    <t>s-1204</t>
  </si>
  <si>
    <t>s-1203</t>
  </si>
  <si>
    <t>s-1202</t>
  </si>
  <si>
    <t>s-1201</t>
  </si>
  <si>
    <t>s-1200</t>
  </si>
  <si>
    <t>s-1199</t>
  </si>
  <si>
    <t>s-1198</t>
  </si>
  <si>
    <t>s-1197</t>
  </si>
  <si>
    <t>s-1196</t>
  </si>
  <si>
    <t>s-1195</t>
  </si>
  <si>
    <t>s-1194</t>
  </si>
  <si>
    <t>s-1193</t>
  </si>
  <si>
    <t>s-1192</t>
  </si>
  <si>
    <t>s-1191</t>
  </si>
  <si>
    <t>s-1190</t>
  </si>
  <si>
    <t>s-1189</t>
  </si>
  <si>
    <t>s-1188</t>
  </si>
  <si>
    <t>s-1187</t>
  </si>
  <si>
    <t>s-1186</t>
  </si>
  <si>
    <t>s-1185</t>
  </si>
  <si>
    <t>s-1184</t>
  </si>
  <si>
    <t>s-1183</t>
  </si>
  <si>
    <t>s-1182</t>
  </si>
  <si>
    <t>s-1181</t>
  </si>
  <si>
    <t>s-1180</t>
  </si>
  <si>
    <t>s-1179</t>
  </si>
  <si>
    <t>s-1178</t>
  </si>
  <si>
    <t>s-1177</t>
  </si>
  <si>
    <t>s-1176</t>
  </si>
  <si>
    <t>s-1175</t>
  </si>
  <si>
    <t>s-1174</t>
  </si>
  <si>
    <t>s-1173</t>
  </si>
  <si>
    <t>s-1172</t>
  </si>
  <si>
    <t>s-1171</t>
  </si>
  <si>
    <t>s-1170</t>
  </si>
  <si>
    <t>s-1169</t>
  </si>
  <si>
    <t>s-1168</t>
  </si>
  <si>
    <t>s-1167</t>
  </si>
  <si>
    <t>s-1166</t>
  </si>
  <si>
    <t>s-1165</t>
  </si>
  <si>
    <t>s-1164</t>
  </si>
  <si>
    <t>s-1163</t>
  </si>
  <si>
    <t>s-1162</t>
  </si>
  <si>
    <t>s-1161</t>
  </si>
  <si>
    <t>s-1160</t>
  </si>
  <si>
    <t>s-1159</t>
  </si>
  <si>
    <t>s-1158</t>
  </si>
  <si>
    <t>s-1157</t>
  </si>
  <si>
    <t>s-1156</t>
  </si>
  <si>
    <t>s-1155</t>
  </si>
  <si>
    <t>s-1154</t>
  </si>
  <si>
    <t>s-1153</t>
  </si>
  <si>
    <t>s-1152</t>
  </si>
  <si>
    <t>s-1151</t>
  </si>
  <si>
    <t>s-1150</t>
  </si>
  <si>
    <t>s-1149</t>
  </si>
  <si>
    <t>s-1148</t>
  </si>
  <si>
    <t>s-1147</t>
  </si>
  <si>
    <t>s-1146</t>
  </si>
  <si>
    <t>s-1145</t>
  </si>
  <si>
    <t>s-1144</t>
  </si>
  <si>
    <t>s-1143</t>
  </si>
  <si>
    <t>s-1142</t>
  </si>
  <si>
    <t>s-1141</t>
  </si>
  <si>
    <t>s-1140</t>
  </si>
  <si>
    <t>s-1139</t>
  </si>
  <si>
    <t>s-1138</t>
  </si>
  <si>
    <t>s-1137</t>
  </si>
  <si>
    <t>s-1136</t>
  </si>
  <si>
    <t>s-1135</t>
  </si>
  <si>
    <t>s-1134</t>
  </si>
  <si>
    <t>s-1133</t>
  </si>
  <si>
    <t>s-1132</t>
  </si>
  <si>
    <t>s-1131</t>
  </si>
  <si>
    <t>s-1130</t>
  </si>
  <si>
    <t>s-1129</t>
  </si>
  <si>
    <t>s-1128</t>
  </si>
  <si>
    <t>s-1127</t>
  </si>
  <si>
    <t>s-1126</t>
  </si>
  <si>
    <t>s-1125</t>
  </si>
  <si>
    <t>s-1124</t>
  </si>
  <si>
    <t>s-1123</t>
  </si>
  <si>
    <t>s-1122</t>
  </si>
  <si>
    <t>s-1121</t>
  </si>
  <si>
    <t>s-1120</t>
  </si>
  <si>
    <t>s-1119</t>
  </si>
  <si>
    <t>s-1118</t>
  </si>
  <si>
    <t>s-1117</t>
  </si>
  <si>
    <t>s-1116</t>
  </si>
  <si>
    <t>s-1115</t>
  </si>
  <si>
    <t>s-1114</t>
  </si>
  <si>
    <t>s-1113</t>
  </si>
  <si>
    <t>s-1112</t>
  </si>
  <si>
    <t>s-1111</t>
  </si>
  <si>
    <t>s-1110</t>
  </si>
  <si>
    <t>s-1109</t>
  </si>
  <si>
    <t>s-1108</t>
  </si>
  <si>
    <t>s-1107</t>
  </si>
  <si>
    <t>s-1106</t>
  </si>
  <si>
    <t>s-1105</t>
  </si>
  <si>
    <t>s-1104</t>
  </si>
  <si>
    <t>s-1103</t>
  </si>
  <si>
    <t>s-1102</t>
  </si>
  <si>
    <t>s-1101</t>
  </si>
  <si>
    <t>s-1100</t>
  </si>
  <si>
    <t>s-1099</t>
  </si>
  <si>
    <t>s-1098</t>
  </si>
  <si>
    <t>s-1097</t>
  </si>
  <si>
    <t>s-1096</t>
  </si>
  <si>
    <t>s-1095</t>
  </si>
  <si>
    <t>s-1094</t>
  </si>
  <si>
    <t>s-1093</t>
  </si>
  <si>
    <t>s-1092</t>
  </si>
  <si>
    <t>s-1091</t>
  </si>
  <si>
    <t>s-1090</t>
  </si>
  <si>
    <t>s-1089</t>
  </si>
  <si>
    <t>s-1088</t>
  </si>
  <si>
    <t>s-1087</t>
  </si>
  <si>
    <t>s-1086</t>
  </si>
  <si>
    <t>s-1085</t>
  </si>
  <si>
    <t>s-1084</t>
  </si>
  <si>
    <t>s-1083</t>
  </si>
  <si>
    <t>s-1082</t>
  </si>
  <si>
    <t>s-1081</t>
  </si>
  <si>
    <t>s-1080</t>
  </si>
  <si>
    <t>s-1079</t>
  </si>
  <si>
    <t>s-1078</t>
  </si>
  <si>
    <t>s-1077</t>
  </si>
  <si>
    <t>s-1076</t>
  </si>
  <si>
    <t>s-1075</t>
  </si>
  <si>
    <t>s-1074</t>
  </si>
  <si>
    <t>s-1073</t>
  </si>
  <si>
    <t>s-1072</t>
  </si>
  <si>
    <t>s-1071</t>
  </si>
  <si>
    <t>s-1070</t>
  </si>
  <si>
    <t>s-1069</t>
  </si>
  <si>
    <t>s-1068</t>
  </si>
  <si>
    <t>s-1067</t>
  </si>
  <si>
    <t>s-1066</t>
  </si>
  <si>
    <t>s-1065</t>
  </si>
  <si>
    <t>s-1064</t>
  </si>
  <si>
    <t>s-1063</t>
  </si>
  <si>
    <t>s-1062</t>
  </si>
  <si>
    <t>s-1061</t>
  </si>
  <si>
    <t>s-1060</t>
  </si>
  <si>
    <t>s-1059</t>
  </si>
  <si>
    <t>s-1058</t>
  </si>
  <si>
    <t>s-1057</t>
  </si>
  <si>
    <t>s-1056</t>
  </si>
  <si>
    <t>s-1055</t>
  </si>
  <si>
    <t>s-1054</t>
  </si>
  <si>
    <t>s-1053</t>
  </si>
  <si>
    <t>s-1052</t>
  </si>
  <si>
    <t>s-1051</t>
  </si>
  <si>
    <t>s-1050</t>
  </si>
  <si>
    <t>s-1049</t>
  </si>
  <si>
    <t>s-1048</t>
  </si>
  <si>
    <t>s-1047</t>
  </si>
  <si>
    <t>s-1046</t>
  </si>
  <si>
    <t>s-1045</t>
  </si>
  <si>
    <t>s-1044</t>
  </si>
  <si>
    <t>s-1043</t>
  </si>
  <si>
    <t>s-1042</t>
  </si>
  <si>
    <t>s-1041</t>
  </si>
  <si>
    <t>s-1040</t>
  </si>
  <si>
    <t>s-1039</t>
  </si>
  <si>
    <t>s-1038</t>
  </si>
  <si>
    <t>s-1037</t>
  </si>
  <si>
    <t>s-1036</t>
  </si>
  <si>
    <t>s-1035</t>
  </si>
  <si>
    <t>s-1034</t>
  </si>
  <si>
    <t>s-1033</t>
  </si>
  <si>
    <t>s-1032</t>
  </si>
  <si>
    <t>s-1031</t>
  </si>
  <si>
    <t>s-1030</t>
  </si>
  <si>
    <t>s-1029</t>
  </si>
  <si>
    <t>s-1028</t>
  </si>
  <si>
    <t>s-1027</t>
  </si>
  <si>
    <t>s-1026</t>
  </si>
  <si>
    <t>s-1025</t>
  </si>
  <si>
    <t>s-1024</t>
  </si>
  <si>
    <t>s-1023</t>
  </si>
  <si>
    <t>s-1022</t>
  </si>
  <si>
    <t>s-1021</t>
  </si>
  <si>
    <t>s-1020</t>
  </si>
  <si>
    <t>s-1019</t>
  </si>
  <si>
    <t>s-1018</t>
  </si>
  <si>
    <t>s-1017</t>
  </si>
  <si>
    <t>s-1016</t>
  </si>
  <si>
    <t>s-1015</t>
  </si>
  <si>
    <t>s-1014</t>
  </si>
  <si>
    <t>s-1013</t>
  </si>
  <si>
    <t>s-1012</t>
  </si>
  <si>
    <t>s-1011</t>
  </si>
  <si>
    <t>s-1010</t>
  </si>
  <si>
    <t>s-1009</t>
  </si>
  <si>
    <t>s-1008</t>
  </si>
  <si>
    <t>s-1007</t>
  </si>
  <si>
    <t>s-1006</t>
  </si>
  <si>
    <t>s-1005</t>
  </si>
  <si>
    <t>s-1004</t>
  </si>
  <si>
    <t>s-1003</t>
  </si>
  <si>
    <t>s-1002</t>
  </si>
  <si>
    <t>s-1001</t>
  </si>
  <si>
    <t>s-1000</t>
  </si>
  <si>
    <t>s-999</t>
  </si>
  <si>
    <t>s-998</t>
  </si>
  <si>
    <t>s-997</t>
  </si>
  <si>
    <t>s-996</t>
  </si>
  <si>
    <t>s-995</t>
  </si>
  <si>
    <t>s-994</t>
  </si>
  <si>
    <t>s-993</t>
  </si>
  <si>
    <t>s-992</t>
  </si>
  <si>
    <t>s-991</t>
  </si>
  <si>
    <t>s-990</t>
  </si>
  <si>
    <t>s-989</t>
  </si>
  <si>
    <t>s-988</t>
  </si>
  <si>
    <t>s-987</t>
  </si>
  <si>
    <t>s-986</t>
  </si>
  <si>
    <t>s-985</t>
  </si>
  <si>
    <t>s-984</t>
  </si>
  <si>
    <t>s-983</t>
  </si>
  <si>
    <t>s-982</t>
  </si>
  <si>
    <t>s-981</t>
  </si>
  <si>
    <t>s-980</t>
  </si>
  <si>
    <t>s-979</t>
  </si>
  <si>
    <t>s-978</t>
  </si>
  <si>
    <t>s-977</t>
  </si>
  <si>
    <t>s-976</t>
  </si>
  <si>
    <t>s-975</t>
  </si>
  <si>
    <t>s-974</t>
  </si>
  <si>
    <t>s-973</t>
  </si>
  <si>
    <t>s-972</t>
  </si>
  <si>
    <t>s-971</t>
  </si>
  <si>
    <t>s-970</t>
  </si>
  <si>
    <t>s-969</t>
  </si>
  <si>
    <t>s-968</t>
  </si>
  <si>
    <t>s-967</t>
  </si>
  <si>
    <t>s-966</t>
  </si>
  <si>
    <t>s-965</t>
  </si>
  <si>
    <t>s-964</t>
  </si>
  <si>
    <t>s-963</t>
  </si>
  <si>
    <t>s-962</t>
  </si>
  <si>
    <t>s-961</t>
  </si>
  <si>
    <t>s-960</t>
  </si>
  <si>
    <t>s-959</t>
  </si>
  <si>
    <t>s-958</t>
  </si>
  <si>
    <t>s-957</t>
  </si>
  <si>
    <t>s-956</t>
  </si>
  <si>
    <t>s-955</t>
  </si>
  <si>
    <t>s-954</t>
  </si>
  <si>
    <t>s-953</t>
  </si>
  <si>
    <t>s-952</t>
  </si>
  <si>
    <t>s-951</t>
  </si>
  <si>
    <t>s-950</t>
  </si>
  <si>
    <t>s-949</t>
  </si>
  <si>
    <t>s-948</t>
  </si>
  <si>
    <t>s-947</t>
  </si>
  <si>
    <t>s-946</t>
  </si>
  <si>
    <t>s-945</t>
  </si>
  <si>
    <t>s-944</t>
  </si>
  <si>
    <t>s-943</t>
  </si>
  <si>
    <t>s-942</t>
  </si>
  <si>
    <t>s-941</t>
  </si>
  <si>
    <t>s-940</t>
  </si>
  <si>
    <t>s-939</t>
  </si>
  <si>
    <t>s-938</t>
  </si>
  <si>
    <t>s-937</t>
  </si>
  <si>
    <t>s-936</t>
  </si>
  <si>
    <t>s-935</t>
  </si>
  <si>
    <t>s-934</t>
  </si>
  <si>
    <t>s-933</t>
  </si>
  <si>
    <t>s-932</t>
  </si>
  <si>
    <t>s-931</t>
  </si>
  <si>
    <t>s-930</t>
  </si>
  <si>
    <t>s-929</t>
  </si>
  <si>
    <t>s-928</t>
  </si>
  <si>
    <t>s-927</t>
  </si>
  <si>
    <t>s-926</t>
  </si>
  <si>
    <t>s-925</t>
  </si>
  <si>
    <t>s-924</t>
  </si>
  <si>
    <t>s-923</t>
  </si>
  <si>
    <t>s-922</t>
  </si>
  <si>
    <t>s-921</t>
  </si>
  <si>
    <t>s-920</t>
  </si>
  <si>
    <t>s-919</t>
  </si>
  <si>
    <t>s-918</t>
  </si>
  <si>
    <t>s-917</t>
  </si>
  <si>
    <t>s-916</t>
  </si>
  <si>
    <t>s-915</t>
  </si>
  <si>
    <t>s-914</t>
  </si>
  <si>
    <t>s-913</t>
  </si>
  <si>
    <t>s-912</t>
  </si>
  <si>
    <t>s-911</t>
  </si>
  <si>
    <t>s-910</t>
  </si>
  <si>
    <t>s-909</t>
  </si>
  <si>
    <t>s-908</t>
  </si>
  <si>
    <t>s-907</t>
  </si>
  <si>
    <t>s-906</t>
  </si>
  <si>
    <t>s-905</t>
  </si>
  <si>
    <t>s-904</t>
  </si>
  <si>
    <t>s-903</t>
  </si>
  <si>
    <t>s-902</t>
  </si>
  <si>
    <t>s-901</t>
  </si>
  <si>
    <t>s-900</t>
  </si>
  <si>
    <t>s-899</t>
  </si>
  <si>
    <t>s-898</t>
  </si>
  <si>
    <t>s-897</t>
  </si>
  <si>
    <t>s-896</t>
  </si>
  <si>
    <t>s-895</t>
  </si>
  <si>
    <t>s-894</t>
  </si>
  <si>
    <t>s-893</t>
  </si>
  <si>
    <t>s-892</t>
  </si>
  <si>
    <t>s-891</t>
  </si>
  <si>
    <t>s-890</t>
  </si>
  <si>
    <t>s-889</t>
  </si>
  <si>
    <t>s-888</t>
  </si>
  <si>
    <t>s-887</t>
  </si>
  <si>
    <t>s-886</t>
  </si>
  <si>
    <t>s-885</t>
  </si>
  <si>
    <t>s-884</t>
  </si>
  <si>
    <t>s-883</t>
  </si>
  <si>
    <t>s-882</t>
  </si>
  <si>
    <t>s-881</t>
  </si>
  <si>
    <t>s-880</t>
  </si>
  <si>
    <t>s-879</t>
  </si>
  <si>
    <t>s-878</t>
  </si>
  <si>
    <t>s-877</t>
  </si>
  <si>
    <t>s-876</t>
  </si>
  <si>
    <t>s-875</t>
  </si>
  <si>
    <t>s-874</t>
  </si>
  <si>
    <t>s-873</t>
  </si>
  <si>
    <t>s-872</t>
  </si>
  <si>
    <t>s-871</t>
  </si>
  <si>
    <t>s-870</t>
  </si>
  <si>
    <t>s-869</t>
  </si>
  <si>
    <t>s-868</t>
  </si>
  <si>
    <t>s-867</t>
  </si>
  <si>
    <t>s-866</t>
  </si>
  <si>
    <t>s-865</t>
  </si>
  <si>
    <t>s-864</t>
  </si>
  <si>
    <t>s-863</t>
  </si>
  <si>
    <t>s-862</t>
  </si>
  <si>
    <t>s-861</t>
  </si>
  <si>
    <t>s-860</t>
  </si>
  <si>
    <t>s-859</t>
  </si>
  <si>
    <t>s-858</t>
  </si>
  <si>
    <t>s-857</t>
  </si>
  <si>
    <t>s-856</t>
  </si>
  <si>
    <t>s-855</t>
  </si>
  <si>
    <t>s-854</t>
  </si>
  <si>
    <t>s-853</t>
  </si>
  <si>
    <t>s-852</t>
  </si>
  <si>
    <t>s-851</t>
  </si>
  <si>
    <t>s-850</t>
  </si>
  <si>
    <t>s-849</t>
  </si>
  <si>
    <t>s-848</t>
  </si>
  <si>
    <t>s-847</t>
  </si>
  <si>
    <t>s-846</t>
  </si>
  <si>
    <t>s-845</t>
  </si>
  <si>
    <t>s-844</t>
  </si>
  <si>
    <t>s-843</t>
  </si>
  <si>
    <t>s-842</t>
  </si>
  <si>
    <t>s-841</t>
  </si>
  <si>
    <t>s-840</t>
  </si>
  <si>
    <t>s-839</t>
  </si>
  <si>
    <t>s-838</t>
  </si>
  <si>
    <t>s-837</t>
  </si>
  <si>
    <t>s-836</t>
  </si>
  <si>
    <t>s-835</t>
  </si>
  <si>
    <t>s-834</t>
  </si>
  <si>
    <t>s-833</t>
  </si>
  <si>
    <t>s-832</t>
  </si>
  <si>
    <t>s-831</t>
  </si>
  <si>
    <t>s-830</t>
  </si>
  <si>
    <t>s-829</t>
  </si>
  <si>
    <t>s-828</t>
  </si>
  <si>
    <t>s-827</t>
  </si>
  <si>
    <t>s-826</t>
  </si>
  <si>
    <t>s-825</t>
  </si>
  <si>
    <t>s-824</t>
  </si>
  <si>
    <t>s-823</t>
  </si>
  <si>
    <t>s-822</t>
  </si>
  <si>
    <t>s-821</t>
  </si>
  <si>
    <t>s-820</t>
  </si>
  <si>
    <t>s-819</t>
  </si>
  <si>
    <t>s-818</t>
  </si>
  <si>
    <t>s-817</t>
  </si>
  <si>
    <t>s-816</t>
  </si>
  <si>
    <t>s-815</t>
  </si>
  <si>
    <t>s-814</t>
  </si>
  <si>
    <t>s-813</t>
  </si>
  <si>
    <t>s-812</t>
  </si>
  <si>
    <t>s-811</t>
  </si>
  <si>
    <t>s-810</t>
  </si>
  <si>
    <t>s-809</t>
  </si>
  <si>
    <t>s-808</t>
  </si>
  <si>
    <t>s-807</t>
  </si>
  <si>
    <t>s-806</t>
  </si>
  <si>
    <t>s-805</t>
  </si>
  <si>
    <t>s-804</t>
  </si>
  <si>
    <t>s-803</t>
  </si>
  <si>
    <t>s-802</t>
  </si>
  <si>
    <t>s-801</t>
  </si>
  <si>
    <t>s-800</t>
  </si>
  <si>
    <t>s-799</t>
  </si>
  <si>
    <t>s-798</t>
  </si>
  <si>
    <t>s-797</t>
  </si>
  <si>
    <t>s-796</t>
  </si>
  <si>
    <t>s-795</t>
  </si>
  <si>
    <t>s-794</t>
  </si>
  <si>
    <t>s-793</t>
  </si>
  <si>
    <t>s-792</t>
  </si>
  <si>
    <t>s-791</t>
  </si>
  <si>
    <t>s-790</t>
  </si>
  <si>
    <t>s-789</t>
  </si>
  <si>
    <t>s-788</t>
  </si>
  <si>
    <t>s-787</t>
  </si>
  <si>
    <t>s-786</t>
  </si>
  <si>
    <t>s-785</t>
  </si>
  <si>
    <t>s-784</t>
  </si>
  <si>
    <t>s-783</t>
  </si>
  <si>
    <t>s-782</t>
  </si>
  <si>
    <t>s-781</t>
  </si>
  <si>
    <t>s-780</t>
  </si>
  <si>
    <t>s-779</t>
  </si>
  <si>
    <t>s-778</t>
  </si>
  <si>
    <t>s-777</t>
  </si>
  <si>
    <t>s-776</t>
  </si>
  <si>
    <t>s-775</t>
  </si>
  <si>
    <t>s-774</t>
  </si>
  <si>
    <t>s-773</t>
  </si>
  <si>
    <t>s-772</t>
  </si>
  <si>
    <t>s-771</t>
  </si>
  <si>
    <t>s-770</t>
  </si>
  <si>
    <t>s-769</t>
  </si>
  <si>
    <t>s-768</t>
  </si>
  <si>
    <t>s-767</t>
  </si>
  <si>
    <t>s-766</t>
  </si>
  <si>
    <t>s-765</t>
  </si>
  <si>
    <t>s-764</t>
  </si>
  <si>
    <t>s-763</t>
  </si>
  <si>
    <t>s-762</t>
  </si>
  <si>
    <t>s-761</t>
  </si>
  <si>
    <t>s-760</t>
  </si>
  <si>
    <t>s-759</t>
  </si>
  <si>
    <t>s-758</t>
  </si>
  <si>
    <t>s-757</t>
  </si>
  <si>
    <t>s-756</t>
  </si>
  <si>
    <t>s-755</t>
  </si>
  <si>
    <t>s-754</t>
  </si>
  <si>
    <t>s-753</t>
  </si>
  <si>
    <t>s-752</t>
  </si>
  <si>
    <t>s-751</t>
  </si>
  <si>
    <t>s-750</t>
  </si>
  <si>
    <t>s-749</t>
  </si>
  <si>
    <t>s-748</t>
  </si>
  <si>
    <t>s-747</t>
  </si>
  <si>
    <t>s-746</t>
  </si>
  <si>
    <t>s-745</t>
  </si>
  <si>
    <t>s-744</t>
  </si>
  <si>
    <t>s-743</t>
  </si>
  <si>
    <t>s-742</t>
  </si>
  <si>
    <t>s-741</t>
  </si>
  <si>
    <t>s-740</t>
  </si>
  <si>
    <t>s-739</t>
  </si>
  <si>
    <t>s-738</t>
  </si>
  <si>
    <t>s-737</t>
  </si>
  <si>
    <t>s-736</t>
  </si>
  <si>
    <t>s-735</t>
  </si>
  <si>
    <t>s-734</t>
  </si>
  <si>
    <t>s-733</t>
  </si>
  <si>
    <t>s-732</t>
  </si>
  <si>
    <t>s-731</t>
  </si>
  <si>
    <t>s-730</t>
  </si>
  <si>
    <t>s-729</t>
  </si>
  <si>
    <t>s-728</t>
  </si>
  <si>
    <t>s-727</t>
  </si>
  <si>
    <t>s-726</t>
  </si>
  <si>
    <t>s-725</t>
  </si>
  <si>
    <t>s-724</t>
  </si>
  <si>
    <t>s-723</t>
  </si>
  <si>
    <t>s-722</t>
  </si>
  <si>
    <t>s-721</t>
  </si>
  <si>
    <t>s-720</t>
  </si>
  <si>
    <t>s-719</t>
  </si>
  <si>
    <t>s-718</t>
  </si>
  <si>
    <t>s-717</t>
  </si>
  <si>
    <t>s-716</t>
  </si>
  <si>
    <t>s-715</t>
  </si>
  <si>
    <t>s-714</t>
  </si>
  <si>
    <t>s-713</t>
  </si>
  <si>
    <t>s-712</t>
  </si>
  <si>
    <t>s-711</t>
  </si>
  <si>
    <t>s-710</t>
  </si>
  <si>
    <t>s-709</t>
  </si>
  <si>
    <t>s-708</t>
  </si>
  <si>
    <t>s-707</t>
  </si>
  <si>
    <t>s-706</t>
  </si>
  <si>
    <t>s-705</t>
  </si>
  <si>
    <t>s-704</t>
  </si>
  <si>
    <t>s-703</t>
  </si>
  <si>
    <t>s-702</t>
  </si>
  <si>
    <t>s-701</t>
  </si>
  <si>
    <t>s-700</t>
  </si>
  <si>
    <t>s-699</t>
  </si>
  <si>
    <t>s-698</t>
  </si>
  <si>
    <t>s-697</t>
  </si>
  <si>
    <t>s-696</t>
  </si>
  <si>
    <t>s-695</t>
  </si>
  <si>
    <t>s-694</t>
  </si>
  <si>
    <t>s-693</t>
  </si>
  <si>
    <t>s-692</t>
  </si>
  <si>
    <t>s-691</t>
  </si>
  <si>
    <t>s-690</t>
  </si>
  <si>
    <t>s-689</t>
  </si>
  <si>
    <t>s-688</t>
  </si>
  <si>
    <t>s-687</t>
  </si>
  <si>
    <t>s-686</t>
  </si>
  <si>
    <t>s-685</t>
  </si>
  <si>
    <t>s-684</t>
  </si>
  <si>
    <t>s-683</t>
  </si>
  <si>
    <t>s-682</t>
  </si>
  <si>
    <t>s-681</t>
  </si>
  <si>
    <t>s-680</t>
  </si>
  <si>
    <t>s-679</t>
  </si>
  <si>
    <t>s-678</t>
  </si>
  <si>
    <t>s-677</t>
  </si>
  <si>
    <t>s-676</t>
  </si>
  <si>
    <t>s-675</t>
  </si>
  <si>
    <t>s-674</t>
  </si>
  <si>
    <t>s-673</t>
  </si>
  <si>
    <t>s-672</t>
  </si>
  <si>
    <t>s-671</t>
  </si>
  <si>
    <t>s-670</t>
  </si>
  <si>
    <t>s-669</t>
  </si>
  <si>
    <t>s-668</t>
  </si>
  <si>
    <t>s-667</t>
  </si>
  <si>
    <t>s-666</t>
  </si>
  <si>
    <t>s-665</t>
  </si>
  <si>
    <t>s-664</t>
  </si>
  <si>
    <t>s-663</t>
  </si>
  <si>
    <t>s-662</t>
  </si>
  <si>
    <t>s-661</t>
  </si>
  <si>
    <t>s-660</t>
  </si>
  <si>
    <t>s-659</t>
  </si>
  <si>
    <t>s-658</t>
  </si>
  <si>
    <t>s-657</t>
  </si>
  <si>
    <t>s-656</t>
  </si>
  <si>
    <t>s-655</t>
  </si>
  <si>
    <t>s-654</t>
  </si>
  <si>
    <t>s-653</t>
  </si>
  <si>
    <t>s-652</t>
  </si>
  <si>
    <t>s-651</t>
  </si>
  <si>
    <t>s-650</t>
  </si>
  <si>
    <t>s-649</t>
  </si>
  <si>
    <t>s-648</t>
  </si>
  <si>
    <t>s-647</t>
  </si>
  <si>
    <t>s-646</t>
  </si>
  <si>
    <t>s-645</t>
  </si>
  <si>
    <t>s-644</t>
  </si>
  <si>
    <t>s-643</t>
  </si>
  <si>
    <t>s-642</t>
  </si>
  <si>
    <t>s-641</t>
  </si>
  <si>
    <t>s-640</t>
  </si>
  <si>
    <t>s-639</t>
  </si>
  <si>
    <t>s-638</t>
  </si>
  <si>
    <t>s-637</t>
  </si>
  <si>
    <t>s-636</t>
  </si>
  <si>
    <t>s-635</t>
  </si>
  <si>
    <t>s-634</t>
  </si>
  <si>
    <t>s-633</t>
  </si>
  <si>
    <t>s-632</t>
  </si>
  <si>
    <t>s-631</t>
  </si>
  <si>
    <t>s-630</t>
  </si>
  <si>
    <t>s-629</t>
  </si>
  <si>
    <t>s-628</t>
  </si>
  <si>
    <t>s-627</t>
  </si>
  <si>
    <t>s-626</t>
  </si>
  <si>
    <t>s-625</t>
  </si>
  <si>
    <t>s-624</t>
  </si>
  <si>
    <t>s-623</t>
  </si>
  <si>
    <t>s-622</t>
  </si>
  <si>
    <t>s-621</t>
  </si>
  <si>
    <t>s-620</t>
  </si>
  <si>
    <t>s-619</t>
  </si>
  <si>
    <t>s-618</t>
  </si>
  <si>
    <t>s-617</t>
  </si>
  <si>
    <t>s-616</t>
  </si>
  <si>
    <t>s-615</t>
  </si>
  <si>
    <t>s-614</t>
  </si>
  <si>
    <t>s-613</t>
  </si>
  <si>
    <t>s-612</t>
  </si>
  <si>
    <t>s-611</t>
  </si>
  <si>
    <t>s-610</t>
  </si>
  <si>
    <t>s-609</t>
  </si>
  <si>
    <t>s-608</t>
  </si>
  <si>
    <t>s-607</t>
  </si>
  <si>
    <t>s-606</t>
  </si>
  <si>
    <t>s-605</t>
  </si>
  <si>
    <t>s-604</t>
  </si>
  <si>
    <t>s-603</t>
  </si>
  <si>
    <t>s-602</t>
  </si>
  <si>
    <t>s-601</t>
  </si>
  <si>
    <t>s-600</t>
  </si>
  <si>
    <t>s-599</t>
  </si>
  <si>
    <t>s-598</t>
  </si>
  <si>
    <t>s-597</t>
  </si>
  <si>
    <t>s-596</t>
  </si>
  <si>
    <t>s-595</t>
  </si>
  <si>
    <t>s-594</t>
  </si>
  <si>
    <t>s-593</t>
  </si>
  <si>
    <t>s-592</t>
  </si>
  <si>
    <t>s-591</t>
  </si>
  <si>
    <t>s-590</t>
  </si>
  <si>
    <t>s-589</t>
  </si>
  <si>
    <t>s-588</t>
  </si>
  <si>
    <t>s-587</t>
  </si>
  <si>
    <t>s-586</t>
  </si>
  <si>
    <t>s-585</t>
  </si>
  <si>
    <t>s-584</t>
  </si>
  <si>
    <t>s-583</t>
  </si>
  <si>
    <t>s-582</t>
  </si>
  <si>
    <t>s-581</t>
  </si>
  <si>
    <t>s-580</t>
  </si>
  <si>
    <t>s-579</t>
  </si>
  <si>
    <t>s-578</t>
  </si>
  <si>
    <t>s-577</t>
  </si>
  <si>
    <t>s-576</t>
  </si>
  <si>
    <t>s-575</t>
  </si>
  <si>
    <t>s-574</t>
  </si>
  <si>
    <t>s-573</t>
  </si>
  <si>
    <t>s-572</t>
  </si>
  <si>
    <t>s-571</t>
  </si>
  <si>
    <t>s-570</t>
  </si>
  <si>
    <t>s-569</t>
  </si>
  <si>
    <t>s-568</t>
  </si>
  <si>
    <t>s-567</t>
  </si>
  <si>
    <t>s-566</t>
  </si>
  <si>
    <t>s-565</t>
  </si>
  <si>
    <t>s-564</t>
  </si>
  <si>
    <t>s-563</t>
  </si>
  <si>
    <t>s-562</t>
  </si>
  <si>
    <t>s-561</t>
  </si>
  <si>
    <t>s-560</t>
  </si>
  <si>
    <t>s-559</t>
  </si>
  <si>
    <t>s-558</t>
  </si>
  <si>
    <t>s-557</t>
  </si>
  <si>
    <t>s-556</t>
  </si>
  <si>
    <t>s-555</t>
  </si>
  <si>
    <t>s-554</t>
  </si>
  <si>
    <t>s-553</t>
  </si>
  <si>
    <t>s-552</t>
  </si>
  <si>
    <t>s-551</t>
  </si>
  <si>
    <t>s-550</t>
  </si>
  <si>
    <t>s-549</t>
  </si>
  <si>
    <t>s-548</t>
  </si>
  <si>
    <t>s-547</t>
  </si>
  <si>
    <t>s-546</t>
  </si>
  <si>
    <t>s-545</t>
  </si>
  <si>
    <t>s-544</t>
  </si>
  <si>
    <t>s-543</t>
  </si>
  <si>
    <t>s-542</t>
  </si>
  <si>
    <t>s-541</t>
  </si>
  <si>
    <t>s-540</t>
  </si>
  <si>
    <t>s-539</t>
  </si>
  <si>
    <t>s-538</t>
  </si>
  <si>
    <t>s-537</t>
  </si>
  <si>
    <t>s-536</t>
  </si>
  <si>
    <t>s-535</t>
  </si>
  <si>
    <t>s-534</t>
  </si>
  <si>
    <t>s-533</t>
  </si>
  <si>
    <t>s-532</t>
  </si>
  <si>
    <t>s-531</t>
  </si>
  <si>
    <t>s-530</t>
  </si>
  <si>
    <t>s-529</t>
  </si>
  <si>
    <t>s-528</t>
  </si>
  <si>
    <t>s-527</t>
  </si>
  <si>
    <t>s-526</t>
  </si>
  <si>
    <t>s-525</t>
  </si>
  <si>
    <t>s-524</t>
  </si>
  <si>
    <t>s-523</t>
  </si>
  <si>
    <t>s-522</t>
  </si>
  <si>
    <t>s-521</t>
  </si>
  <si>
    <t>s-520</t>
  </si>
  <si>
    <t>s-519</t>
  </si>
  <si>
    <t>s-518</t>
  </si>
  <si>
    <t>s-517</t>
  </si>
  <si>
    <t>s-516</t>
  </si>
  <si>
    <t>s-515</t>
  </si>
  <si>
    <t>s-514</t>
  </si>
  <si>
    <t>s-513</t>
  </si>
  <si>
    <t>s-512</t>
  </si>
  <si>
    <t>s-511</t>
  </si>
  <si>
    <t>s-510</t>
  </si>
  <si>
    <t>s-509</t>
  </si>
  <si>
    <t>s-508</t>
  </si>
  <si>
    <t>s-507</t>
  </si>
  <si>
    <t>s-506</t>
  </si>
  <si>
    <t>s-505</t>
  </si>
  <si>
    <t>s-504</t>
  </si>
  <si>
    <t>s-503</t>
  </si>
  <si>
    <t>s-502</t>
  </si>
  <si>
    <t>s-501</t>
  </si>
  <si>
    <t>s-500</t>
  </si>
  <si>
    <t>s-499</t>
  </si>
  <si>
    <t>s-498</t>
  </si>
  <si>
    <t>s-497</t>
  </si>
  <si>
    <t>s-496</t>
  </si>
  <si>
    <t>s-495</t>
  </si>
  <si>
    <t>s-494</t>
  </si>
  <si>
    <t>s-493</t>
  </si>
  <si>
    <t>s-492</t>
  </si>
  <si>
    <t>s-491</t>
  </si>
  <si>
    <t>s-490</t>
  </si>
  <si>
    <t>s-489</t>
  </si>
  <si>
    <t>s-488</t>
  </si>
  <si>
    <t>s-487</t>
  </si>
  <si>
    <t>s-486</t>
  </si>
  <si>
    <t>s-485</t>
  </si>
  <si>
    <t>s-484</t>
  </si>
  <si>
    <t>s-483</t>
  </si>
  <si>
    <t>s-482</t>
  </si>
  <si>
    <t>s-481</t>
  </si>
  <si>
    <t>s-480</t>
  </si>
  <si>
    <t>s-479</t>
  </si>
  <si>
    <t>s-478</t>
  </si>
  <si>
    <t>s-477</t>
  </si>
  <si>
    <t>s-476</t>
  </si>
  <si>
    <t>s-475</t>
  </si>
  <si>
    <t>s-474</t>
  </si>
  <si>
    <t>s-473</t>
  </si>
  <si>
    <t>s-472</t>
  </si>
  <si>
    <t>s-471</t>
  </si>
  <si>
    <t>s-470</t>
  </si>
  <si>
    <t>s-469</t>
  </si>
  <si>
    <t>s-468</t>
  </si>
  <si>
    <t>s-467</t>
  </si>
  <si>
    <t>s-466</t>
  </si>
  <si>
    <t>s-465</t>
  </si>
  <si>
    <t>s-464</t>
  </si>
  <si>
    <t>s-463</t>
  </si>
  <si>
    <t>s-462</t>
  </si>
  <si>
    <t>s-461</t>
  </si>
  <si>
    <t>s-460</t>
  </si>
  <si>
    <t>s-459</t>
  </si>
  <si>
    <t>s-458</t>
  </si>
  <si>
    <t>s-457</t>
  </si>
  <si>
    <t>s-456</t>
  </si>
  <si>
    <t>s-455</t>
  </si>
  <si>
    <t>s-454</t>
  </si>
  <si>
    <t>s-453</t>
  </si>
  <si>
    <t>s-452</t>
  </si>
  <si>
    <t>s-451</t>
  </si>
  <si>
    <t>s-450</t>
  </si>
  <si>
    <t>s-449</t>
  </si>
  <si>
    <t>s-448</t>
  </si>
  <si>
    <t>s-447</t>
  </si>
  <si>
    <t>s-446</t>
  </si>
  <si>
    <t>s-445</t>
  </si>
  <si>
    <t>s-444</t>
  </si>
  <si>
    <t>s-443</t>
  </si>
  <si>
    <t>s-442</t>
  </si>
  <si>
    <t>s-441</t>
  </si>
  <si>
    <t>s-440</t>
  </si>
  <si>
    <t>s-439</t>
  </si>
  <si>
    <t>s-438</t>
  </si>
  <si>
    <t>s-437</t>
  </si>
  <si>
    <t>s-436</t>
  </si>
  <si>
    <t>s-435</t>
  </si>
  <si>
    <t>s-434</t>
  </si>
  <si>
    <t>s-433</t>
  </si>
  <si>
    <t>s-432</t>
  </si>
  <si>
    <t>s-431</t>
  </si>
  <si>
    <t>s-430</t>
  </si>
  <si>
    <t>s-429</t>
  </si>
  <si>
    <t>s-428</t>
  </si>
  <si>
    <t>s-427</t>
  </si>
  <si>
    <t>s-426</t>
  </si>
  <si>
    <t>s-425</t>
  </si>
  <si>
    <t>s-424</t>
  </si>
  <si>
    <t>s-423</t>
  </si>
  <si>
    <t>s-422</t>
  </si>
  <si>
    <t>s-421</t>
  </si>
  <si>
    <t>s-420</t>
  </si>
  <si>
    <t>s-419</t>
  </si>
  <si>
    <t>s-418</t>
  </si>
  <si>
    <t>s-417</t>
  </si>
  <si>
    <t>s-416</t>
  </si>
  <si>
    <t>s-415</t>
  </si>
  <si>
    <t>s-414</t>
  </si>
  <si>
    <t>s-413</t>
  </si>
  <si>
    <t>s-412</t>
  </si>
  <si>
    <t>s-411</t>
  </si>
  <si>
    <t>s-410</t>
  </si>
  <si>
    <t>s-409</t>
  </si>
  <si>
    <t>s-408</t>
  </si>
  <si>
    <t>s-407</t>
  </si>
  <si>
    <t>s-406</t>
  </si>
  <si>
    <t>s-405</t>
  </si>
  <si>
    <t>s-404</t>
  </si>
  <si>
    <t>s-403</t>
  </si>
  <si>
    <t>s-402</t>
  </si>
  <si>
    <t>s-401</t>
  </si>
  <si>
    <t>s-400</t>
  </si>
  <si>
    <t>s-399</t>
  </si>
  <si>
    <t>s-398</t>
  </si>
  <si>
    <t>s-397</t>
  </si>
  <si>
    <t>s-396</t>
  </si>
  <si>
    <t>s-395</t>
  </si>
  <si>
    <t>s-394</t>
  </si>
  <si>
    <t>s-393</t>
  </si>
  <si>
    <t>s-392</t>
  </si>
  <si>
    <t>s-391</t>
  </si>
  <si>
    <t>s-390</t>
  </si>
  <si>
    <t>s-389</t>
  </si>
  <si>
    <t>s-388</t>
  </si>
  <si>
    <t>s-387</t>
  </si>
  <si>
    <t>s-386</t>
  </si>
  <si>
    <t>s-385</t>
  </si>
  <si>
    <t>s-384</t>
  </si>
  <si>
    <t>s-383</t>
  </si>
  <si>
    <t>s-382</t>
  </si>
  <si>
    <t>s-381</t>
  </si>
  <si>
    <t>s-380</t>
  </si>
  <si>
    <t>s-379</t>
  </si>
  <si>
    <t>s-378</t>
  </si>
  <si>
    <t>s-377</t>
  </si>
  <si>
    <t>s-376</t>
  </si>
  <si>
    <t>s-375</t>
  </si>
  <si>
    <t>s-374</t>
  </si>
  <si>
    <t>s-373</t>
  </si>
  <si>
    <t>s-372</t>
  </si>
  <si>
    <t>s-371</t>
  </si>
  <si>
    <t>s-370</t>
  </si>
  <si>
    <t>s-369</t>
  </si>
  <si>
    <t>s-368</t>
  </si>
  <si>
    <t>s-367</t>
  </si>
  <si>
    <t>s-366</t>
  </si>
  <si>
    <t>s-365</t>
  </si>
  <si>
    <t>s-364</t>
  </si>
  <si>
    <t>s-363</t>
  </si>
  <si>
    <t>s-362</t>
  </si>
  <si>
    <t>s-361</t>
  </si>
  <si>
    <t>s-360</t>
  </si>
  <si>
    <t>s-359</t>
  </si>
  <si>
    <t>s-358</t>
  </si>
  <si>
    <t>s-357</t>
  </si>
  <si>
    <t>s-356</t>
  </si>
  <si>
    <t>s-355</t>
  </si>
  <si>
    <t>s-354</t>
  </si>
  <si>
    <t>s-353</t>
  </si>
  <si>
    <t>s-352</t>
  </si>
  <si>
    <t>s-351</t>
  </si>
  <si>
    <t>s-350</t>
  </si>
  <si>
    <t>s-349</t>
  </si>
  <si>
    <t>s-348</t>
  </si>
  <si>
    <t>s-347</t>
  </si>
  <si>
    <t>s-346</t>
  </si>
  <si>
    <t>s-345</t>
  </si>
  <si>
    <t>s-344</t>
  </si>
  <si>
    <t>s-343</t>
  </si>
  <si>
    <t>s-342</t>
  </si>
  <si>
    <t>s-341</t>
  </si>
  <si>
    <t>s-340</t>
  </si>
  <si>
    <t>s-339</t>
  </si>
  <si>
    <t>s-338</t>
  </si>
  <si>
    <t>s-337</t>
  </si>
  <si>
    <t>s-336</t>
  </si>
  <si>
    <t>s-335</t>
  </si>
  <si>
    <t>s-334</t>
  </si>
  <si>
    <t>s-333</t>
  </si>
  <si>
    <t>s-332</t>
  </si>
  <si>
    <t>s-331</t>
  </si>
  <si>
    <t>s-330</t>
  </si>
  <si>
    <t>s-329</t>
  </si>
  <si>
    <t>s-328</t>
  </si>
  <si>
    <t>s-327</t>
  </si>
  <si>
    <t>s-326</t>
  </si>
  <si>
    <t>s-325</t>
  </si>
  <si>
    <t>s-324</t>
  </si>
  <si>
    <t>s-323</t>
  </si>
  <si>
    <t>s-322</t>
  </si>
  <si>
    <t>s-321</t>
  </si>
  <si>
    <t>s-320</t>
  </si>
  <si>
    <t>s-319</t>
  </si>
  <si>
    <t>s-318</t>
  </si>
  <si>
    <t>s-317</t>
  </si>
  <si>
    <t>s-316</t>
  </si>
  <si>
    <t>s-315</t>
  </si>
  <si>
    <t>s-314</t>
  </si>
  <si>
    <t>s-313</t>
  </si>
  <si>
    <t>s-312</t>
  </si>
  <si>
    <t>s-311</t>
  </si>
  <si>
    <t>s-310</t>
  </si>
  <si>
    <t>s-309</t>
  </si>
  <si>
    <t>s-308</t>
  </si>
  <si>
    <t>s-307</t>
  </si>
  <si>
    <t>s-306</t>
  </si>
  <si>
    <t>s-305</t>
  </si>
  <si>
    <t>s-304</t>
  </si>
  <si>
    <t>s-303</t>
  </si>
  <si>
    <t>s-302</t>
  </si>
  <si>
    <t>s-301</t>
  </si>
  <si>
    <t>s-300</t>
  </si>
  <si>
    <t>s-299</t>
  </si>
  <si>
    <t>s-298</t>
  </si>
  <si>
    <t>s-297</t>
  </si>
  <si>
    <t>s-296</t>
  </si>
  <si>
    <t>s-295</t>
  </si>
  <si>
    <t>s-294</t>
  </si>
  <si>
    <t>s-293</t>
  </si>
  <si>
    <t>s-292</t>
  </si>
  <si>
    <t>s-291</t>
  </si>
  <si>
    <t>s-290</t>
  </si>
  <si>
    <t>s-289</t>
  </si>
  <si>
    <t>s-288</t>
  </si>
  <si>
    <t>s-287</t>
  </si>
  <si>
    <t>s-286</t>
  </si>
  <si>
    <t>s-285</t>
  </si>
  <si>
    <t>s-284</t>
  </si>
  <si>
    <t>s-283</t>
  </si>
  <si>
    <t>s-282</t>
  </si>
  <si>
    <t>s-281</t>
  </si>
  <si>
    <t>s-280</t>
  </si>
  <si>
    <t>s-279</t>
  </si>
  <si>
    <t>s-278</t>
  </si>
  <si>
    <t>s-277</t>
  </si>
  <si>
    <t>s-276</t>
  </si>
  <si>
    <t>s-275</t>
  </si>
  <si>
    <t>s-274</t>
  </si>
  <si>
    <t>s-273</t>
  </si>
  <si>
    <t>s-272</t>
  </si>
  <si>
    <t>s-271</t>
  </si>
  <si>
    <t>s-270</t>
  </si>
  <si>
    <t>s-269</t>
  </si>
  <si>
    <t>s-268</t>
  </si>
  <si>
    <t>s-267</t>
  </si>
  <si>
    <t>s-266</t>
  </si>
  <si>
    <t>s-265</t>
  </si>
  <si>
    <t>s-264</t>
  </si>
  <si>
    <t>s-263</t>
  </si>
  <si>
    <t>s-262</t>
  </si>
  <si>
    <t>s-261</t>
  </si>
  <si>
    <t>s-260</t>
  </si>
  <si>
    <t>s-259</t>
  </si>
  <si>
    <t>s-258</t>
  </si>
  <si>
    <t>s-257</t>
  </si>
  <si>
    <t>s-256</t>
  </si>
  <si>
    <t>s-255</t>
  </si>
  <si>
    <t>s-254</t>
  </si>
  <si>
    <t>s-253</t>
  </si>
  <si>
    <t>s-252</t>
  </si>
  <si>
    <t>s-251</t>
  </si>
  <si>
    <t>s-250</t>
  </si>
  <si>
    <t>s-249</t>
  </si>
  <si>
    <t>s-248</t>
  </si>
  <si>
    <t>s-247</t>
  </si>
  <si>
    <t>s-246</t>
  </si>
  <si>
    <t>s-245</t>
  </si>
  <si>
    <t>s-244</t>
  </si>
  <si>
    <t>s-243</t>
  </si>
  <si>
    <t>s-242</t>
  </si>
  <si>
    <t>s-241</t>
  </si>
  <si>
    <t>s-240</t>
  </si>
  <si>
    <t>s-239</t>
  </si>
  <si>
    <t>s-238</t>
  </si>
  <si>
    <t>s-237</t>
  </si>
  <si>
    <t>s-236</t>
  </si>
  <si>
    <t>s-235</t>
  </si>
  <si>
    <t>s-234</t>
  </si>
  <si>
    <t>s-233</t>
  </si>
  <si>
    <t>s-232</t>
  </si>
  <si>
    <t>s-231</t>
  </si>
  <si>
    <t>s-230</t>
  </si>
  <si>
    <t>s-229</t>
  </si>
  <si>
    <t>s-228</t>
  </si>
  <si>
    <t>s-227</t>
  </si>
  <si>
    <t>s-226</t>
  </si>
  <si>
    <t>s-225</t>
  </si>
  <si>
    <t>s-224</t>
  </si>
  <si>
    <t>s-223</t>
  </si>
  <si>
    <t>s-222</t>
  </si>
  <si>
    <t>s-221</t>
  </si>
  <si>
    <t>s-220</t>
  </si>
  <si>
    <t>s-219</t>
  </si>
  <si>
    <t>s-218</t>
  </si>
  <si>
    <t>s-217</t>
  </si>
  <si>
    <t>s-216</t>
  </si>
  <si>
    <t>s-215</t>
  </si>
  <si>
    <t>s-214</t>
  </si>
  <si>
    <t>s-213</t>
  </si>
  <si>
    <t>s-212</t>
  </si>
  <si>
    <t>s-211</t>
  </si>
  <si>
    <t>s-210</t>
  </si>
  <si>
    <t>s-209</t>
  </si>
  <si>
    <t>s-208</t>
  </si>
  <si>
    <t>s-207</t>
  </si>
  <si>
    <t>s-206</t>
  </si>
  <si>
    <t>s-205</t>
  </si>
  <si>
    <t>s-204</t>
  </si>
  <si>
    <t>s-203</t>
  </si>
  <si>
    <t>s-202</t>
  </si>
  <si>
    <t>s-201</t>
  </si>
  <si>
    <t>s-200</t>
  </si>
  <si>
    <t>s-199</t>
  </si>
  <si>
    <t>s-198</t>
  </si>
  <si>
    <t>s-197</t>
  </si>
  <si>
    <t>s-196</t>
  </si>
  <si>
    <t>s-195</t>
  </si>
  <si>
    <t>s-194</t>
  </si>
  <si>
    <t>s-193</t>
  </si>
  <si>
    <t>s-192</t>
  </si>
  <si>
    <t>s-191</t>
  </si>
  <si>
    <t>s-190</t>
  </si>
  <si>
    <t>s-189</t>
  </si>
  <si>
    <t>s-188</t>
  </si>
  <si>
    <t>s-187</t>
  </si>
  <si>
    <t>s-186</t>
  </si>
  <si>
    <t>s-185</t>
  </si>
  <si>
    <t>s-184</t>
  </si>
  <si>
    <t>s-183</t>
  </si>
  <si>
    <t>s-182</t>
  </si>
  <si>
    <t>s-181</t>
  </si>
  <si>
    <t>s-180</t>
  </si>
  <si>
    <t>s-179</t>
  </si>
  <si>
    <t>s-178</t>
  </si>
  <si>
    <t>s-177</t>
  </si>
  <si>
    <t>s-176</t>
  </si>
  <si>
    <t>s-175</t>
  </si>
  <si>
    <t>s-174</t>
  </si>
  <si>
    <t>s-173</t>
  </si>
  <si>
    <t>s-172</t>
  </si>
  <si>
    <t>s-171</t>
  </si>
  <si>
    <t>s-170</t>
  </si>
  <si>
    <t>s-169</t>
  </si>
  <si>
    <t>s-168</t>
  </si>
  <si>
    <t>s-167</t>
  </si>
  <si>
    <t>s-166</t>
  </si>
  <si>
    <t>s-165</t>
  </si>
  <si>
    <t>s-164</t>
  </si>
  <si>
    <t>s-163</t>
  </si>
  <si>
    <t>s-162</t>
  </si>
  <si>
    <t>s-161</t>
  </si>
  <si>
    <t>s-160</t>
  </si>
  <si>
    <t>s-159</t>
  </si>
  <si>
    <t>s-158</t>
  </si>
  <si>
    <t>s-157</t>
  </si>
  <si>
    <t>s-156</t>
  </si>
  <si>
    <t>s-155</t>
  </si>
  <si>
    <t>s-154</t>
  </si>
  <si>
    <t>s-153</t>
  </si>
  <si>
    <t>s-152</t>
  </si>
  <si>
    <t>s-151</t>
  </si>
  <si>
    <t>s-150</t>
  </si>
  <si>
    <t>s-149</t>
  </si>
  <si>
    <t>s-148</t>
  </si>
  <si>
    <t>s-147</t>
  </si>
  <si>
    <t>s-146</t>
  </si>
  <si>
    <t>s-145</t>
  </si>
  <si>
    <t>s-144</t>
  </si>
  <si>
    <t>s-143</t>
  </si>
  <si>
    <t>s-142</t>
  </si>
  <si>
    <t>s-141</t>
  </si>
  <si>
    <t>s-140</t>
  </si>
  <si>
    <t>s-139</t>
  </si>
  <si>
    <t>s-138</t>
  </si>
  <si>
    <t>s-137</t>
  </si>
  <si>
    <t>s-136</t>
  </si>
  <si>
    <t>s-135</t>
  </si>
  <si>
    <t>s-134</t>
  </si>
  <si>
    <t>s-133</t>
  </si>
  <si>
    <t>s-132</t>
  </si>
  <si>
    <t>s-131</t>
  </si>
  <si>
    <t>s-130</t>
  </si>
  <si>
    <t>s-129</t>
  </si>
  <si>
    <t>s-128</t>
  </si>
  <si>
    <t>s-127</t>
  </si>
  <si>
    <t>s-126</t>
  </si>
  <si>
    <t>s-125</t>
  </si>
  <si>
    <t>s-124</t>
  </si>
  <si>
    <t>s-123</t>
  </si>
  <si>
    <t>s-122</t>
  </si>
  <si>
    <t>s-121</t>
  </si>
  <si>
    <t>s-120</t>
  </si>
  <si>
    <t>s-119</t>
  </si>
  <si>
    <t>s-118</t>
  </si>
  <si>
    <t>s-117</t>
  </si>
  <si>
    <t>s-116</t>
  </si>
  <si>
    <t>s-115</t>
  </si>
  <si>
    <t>s-114</t>
  </si>
  <si>
    <t>s-113</t>
  </si>
  <si>
    <t>s-112</t>
  </si>
  <si>
    <t>s-111</t>
  </si>
  <si>
    <t>s-110</t>
  </si>
  <si>
    <t>s-109</t>
  </si>
  <si>
    <t>s-108</t>
  </si>
  <si>
    <t>s-107</t>
  </si>
  <si>
    <t>s-106</t>
  </si>
  <si>
    <t>s-105</t>
  </si>
  <si>
    <t>s-104</t>
  </si>
  <si>
    <t>s-103</t>
  </si>
  <si>
    <t>s-102</t>
  </si>
  <si>
    <t>s-101</t>
  </si>
  <si>
    <t>s-100</t>
  </si>
  <si>
    <t>s-99</t>
  </si>
  <si>
    <t>s-98</t>
  </si>
  <si>
    <t>s-97</t>
  </si>
  <si>
    <t>s-96</t>
  </si>
  <si>
    <t>s-95</t>
  </si>
  <si>
    <t>s-94</t>
  </si>
  <si>
    <t>s-93</t>
  </si>
  <si>
    <t>s-92</t>
  </si>
  <si>
    <t>s-91</t>
  </si>
  <si>
    <t>s-90</t>
  </si>
  <si>
    <t>s-89</t>
  </si>
  <si>
    <t>s-88</t>
  </si>
  <si>
    <t>s-87</t>
  </si>
  <si>
    <t>s-86</t>
  </si>
  <si>
    <t>s-85</t>
  </si>
  <si>
    <t>s-84</t>
  </si>
  <si>
    <t>s-83</t>
  </si>
  <si>
    <t>s-82</t>
  </si>
  <si>
    <t>s-81</t>
  </si>
  <si>
    <t>s-80</t>
  </si>
  <si>
    <t>s-79</t>
  </si>
  <si>
    <t>s-78</t>
  </si>
  <si>
    <t>s-77</t>
  </si>
  <si>
    <t>s-76</t>
  </si>
  <si>
    <t>s-75</t>
  </si>
  <si>
    <t>s-74</t>
  </si>
  <si>
    <t>s-73</t>
  </si>
  <si>
    <t>s-72</t>
  </si>
  <si>
    <t>s-71</t>
  </si>
  <si>
    <t>s-70</t>
  </si>
  <si>
    <t>s-69</t>
  </si>
  <si>
    <t>s-68</t>
  </si>
  <si>
    <t>s-67</t>
  </si>
  <si>
    <t>s-66</t>
  </si>
  <si>
    <t>s-65</t>
  </si>
  <si>
    <t>s-64</t>
  </si>
  <si>
    <t>s-63</t>
  </si>
  <si>
    <t>s-62</t>
  </si>
  <si>
    <t>s-61</t>
  </si>
  <si>
    <t>s-60</t>
  </si>
  <si>
    <t>s-59</t>
  </si>
  <si>
    <t>s-58</t>
  </si>
  <si>
    <t>s-57</t>
  </si>
  <si>
    <t>s-56</t>
  </si>
  <si>
    <t>s-55</t>
  </si>
  <si>
    <t>s-54</t>
  </si>
  <si>
    <t>s-53</t>
  </si>
  <si>
    <t>s-52</t>
  </si>
  <si>
    <t>s-51</t>
  </si>
  <si>
    <t>s-50</t>
  </si>
  <si>
    <t>s-49</t>
  </si>
  <si>
    <t>s-48</t>
  </si>
  <si>
    <t>s-47</t>
  </si>
  <si>
    <t>s-46</t>
  </si>
  <si>
    <t>s-45</t>
  </si>
  <si>
    <t>s-44</t>
  </si>
  <si>
    <t>s-43</t>
  </si>
  <si>
    <t>s-42</t>
  </si>
  <si>
    <t>s-41</t>
  </si>
  <si>
    <t>s-40</t>
  </si>
  <si>
    <t>s-39</t>
  </si>
  <si>
    <t>s-38</t>
  </si>
  <si>
    <t>s-37</t>
  </si>
  <si>
    <t>s-36</t>
  </si>
  <si>
    <t>s-35</t>
  </si>
  <si>
    <t>s-34</t>
  </si>
  <si>
    <t>s-33</t>
  </si>
  <si>
    <t>s-32</t>
  </si>
  <si>
    <t>s-31</t>
  </si>
  <si>
    <t>s-30</t>
  </si>
  <si>
    <t>s-29</t>
  </si>
  <si>
    <t>s-28</t>
  </si>
  <si>
    <t>s-27</t>
  </si>
  <si>
    <t>s-26</t>
  </si>
  <si>
    <t>s-25</t>
  </si>
  <si>
    <t>s-24</t>
  </si>
  <si>
    <t>s-23</t>
  </si>
  <si>
    <t>s-22</t>
  </si>
  <si>
    <t>s-21</t>
  </si>
  <si>
    <t>s-20</t>
  </si>
  <si>
    <t>s-19</t>
  </si>
  <si>
    <t>s-18</t>
  </si>
  <si>
    <t>s-17</t>
  </si>
  <si>
    <t>s-16</t>
  </si>
  <si>
    <t>s-15</t>
  </si>
  <si>
    <t>s-14</t>
  </si>
  <si>
    <t>s-13</t>
  </si>
  <si>
    <t>s-12</t>
  </si>
  <si>
    <t>s-11</t>
  </si>
  <si>
    <t>s-10</t>
  </si>
  <si>
    <t>s-9</t>
  </si>
  <si>
    <t>s-8</t>
  </si>
  <si>
    <t>s-7</t>
  </si>
  <si>
    <t>s-6</t>
  </si>
  <si>
    <t>s-5</t>
  </si>
  <si>
    <t>s-4</t>
  </si>
  <si>
    <t>s-3</t>
  </si>
  <si>
    <t>s-2</t>
  </si>
  <si>
    <t>s-1</t>
  </si>
  <si>
    <t>Nordea Masters 2016</t>
  </si>
  <si>
    <t>4.4 Points Win J Campillo v T Bjorn</t>
  </si>
  <si>
    <t>The Memorial Tournament 2016</t>
  </si>
  <si>
    <t>s-1541</t>
  </si>
  <si>
    <t>s-1540</t>
  </si>
  <si>
    <t>s-1539</t>
  </si>
  <si>
    <t>s-1538</t>
  </si>
  <si>
    <t>s-1537</t>
  </si>
  <si>
    <t>s-1536</t>
  </si>
  <si>
    <t>s-1535</t>
  </si>
  <si>
    <t>FedEx St Jude Classic 2016</t>
  </si>
  <si>
    <t>Lyoness Open 2016</t>
  </si>
  <si>
    <t>JENSEN</t>
  </si>
  <si>
    <t>Lasse</t>
  </si>
  <si>
    <t>4.4 Points Win J Carlsson v C Shinkwin</t>
  </si>
  <si>
    <t>The US Open 2016</t>
  </si>
  <si>
    <t>Oakmont CC</t>
  </si>
  <si>
    <t>4 Points Win M Fitzpatrick v B Snedeker</t>
  </si>
  <si>
    <t>s-1553</t>
  </si>
  <si>
    <t>s-1552</t>
  </si>
  <si>
    <t>s-1551</t>
  </si>
  <si>
    <t>s-1550</t>
  </si>
  <si>
    <t>s-1549</t>
  </si>
  <si>
    <t>s-1548</t>
  </si>
  <si>
    <t>s-1547</t>
  </si>
  <si>
    <t>s-1546</t>
  </si>
  <si>
    <t>s-1545</t>
  </si>
  <si>
    <t>s-1544</t>
  </si>
  <si>
    <t>s-1543</t>
  </si>
  <si>
    <t>s-1542</t>
  </si>
  <si>
    <t>BMW International 2016</t>
  </si>
  <si>
    <t>Quicken Loans National 2016</t>
  </si>
  <si>
    <t>4.4 Points Win J Thomas v R Henley</t>
  </si>
  <si>
    <t>s-1560</t>
  </si>
  <si>
    <t>s-1559</t>
  </si>
  <si>
    <t>s-1558</t>
  </si>
  <si>
    <t>s-1557</t>
  </si>
  <si>
    <t>s-1556</t>
  </si>
  <si>
    <t>s-1555</t>
  </si>
  <si>
    <t>s-1554</t>
  </si>
  <si>
    <t>Open de France 2016</t>
  </si>
  <si>
    <t>5 Points Win T Olesen v J Donaldson</t>
  </si>
  <si>
    <t>Bridgestone Championship 2016</t>
  </si>
  <si>
    <t>Barracuda Championship 2016</t>
  </si>
  <si>
    <t>s-1569</t>
  </si>
  <si>
    <t>s-1568</t>
  </si>
  <si>
    <t>s-1567</t>
  </si>
  <si>
    <t>s-1566</t>
  </si>
  <si>
    <t>s-1565</t>
  </si>
  <si>
    <t>s-1564</t>
  </si>
  <si>
    <t>s-1563</t>
  </si>
  <si>
    <t>s-1562</t>
  </si>
  <si>
    <t>s-1561</t>
  </si>
  <si>
    <t>Scottish Open 2016</t>
  </si>
  <si>
    <t>4 Points Win R Fisher v G Mcdowell</t>
  </si>
  <si>
    <t>s-1573</t>
  </si>
  <si>
    <t>s-1572</t>
  </si>
  <si>
    <t>s-1571</t>
  </si>
  <si>
    <t>s-1570</t>
  </si>
  <si>
    <t>The Open Championship 2016</t>
  </si>
  <si>
    <t>Royal Troon</t>
  </si>
  <si>
    <t>4.4 Points Win H Matsuyama v P Reed</t>
  </si>
  <si>
    <t>s-1579</t>
  </si>
  <si>
    <t>s-1578</t>
  </si>
  <si>
    <t>s-1577</t>
  </si>
  <si>
    <t>s-1576</t>
  </si>
  <si>
    <t>s-1575</t>
  </si>
  <si>
    <t>s-1574</t>
  </si>
  <si>
    <t>RBC Canadian Open 2016</t>
  </si>
  <si>
    <t>K.T.</t>
  </si>
  <si>
    <t>4.4 Points Win D Hearn v G Delaet</t>
  </si>
  <si>
    <t>s-1584</t>
  </si>
  <si>
    <t>s-1583</t>
  </si>
  <si>
    <t>s-1582</t>
  </si>
  <si>
    <t>s-1581</t>
  </si>
  <si>
    <t>s-1580</t>
  </si>
  <si>
    <t>The US PGA Championship 2016</t>
  </si>
  <si>
    <t>Baltusrol GC - Lower Course</t>
  </si>
  <si>
    <t>4 Points Win L Westwood v J Furyk</t>
  </si>
  <si>
    <t>s-1585</t>
  </si>
  <si>
    <t>John Deere Classic 2016</t>
  </si>
  <si>
    <t>Travelers Championship 2016</t>
  </si>
  <si>
    <t>D+D Real Czech Masters 2016</t>
  </si>
  <si>
    <t>PIETERS</t>
  </si>
  <si>
    <t>STERNE</t>
  </si>
  <si>
    <t>Wyndham Championship 2016</t>
  </si>
  <si>
    <t>BRYAN</t>
  </si>
  <si>
    <t>Wesley</t>
  </si>
  <si>
    <t>4 Points Win A Hadwin v S Brown</t>
  </si>
  <si>
    <t>Made In Denmark 2016</t>
  </si>
  <si>
    <t>OTAEGUI</t>
  </si>
  <si>
    <t>Adrian</t>
  </si>
  <si>
    <t>The Barclays 2016</t>
  </si>
  <si>
    <t>4 Points Win P Reed v B Watson</t>
  </si>
  <si>
    <t>Omega European Masters 2016</t>
  </si>
  <si>
    <t>Deustsche Bank Championship 2016</t>
  </si>
  <si>
    <t>4.8 Points Win B Koepka v L Oosthuizen</t>
  </si>
  <si>
    <t>BMW Championship 2016</t>
  </si>
  <si>
    <t>4.8 Points Win R Knox v B Grace</t>
  </si>
  <si>
    <t>Albertsons Boise Open 2016</t>
  </si>
  <si>
    <t>WEB</t>
  </si>
  <si>
    <t>RANDOLPH</t>
  </si>
  <si>
    <t>Grayson</t>
  </si>
  <si>
    <t>Italian Open 2016</t>
  </si>
  <si>
    <t>4.8 Points Win N Colsaerts v C Wood</t>
  </si>
  <si>
    <t>Ryder Cup 2016</t>
  </si>
  <si>
    <t>Hazeltine National GC</t>
  </si>
  <si>
    <t>5 Points Win Exact Score 15.5 - 12.5</t>
  </si>
  <si>
    <t>Porsche European Open 2016</t>
  </si>
  <si>
    <t>4.4 Points Win R Sterne v J Donaldson</t>
  </si>
  <si>
    <t>The Tour Championship 2016</t>
  </si>
  <si>
    <t>Alfred Dunhill Links Championship 2016</t>
  </si>
  <si>
    <t>4.4 Points Win S Kjeldsen v G Mcdowell</t>
  </si>
  <si>
    <t>Safeway Open 2016</t>
  </si>
  <si>
    <t>The British Masters 2016</t>
  </si>
  <si>
    <t>The Grove</t>
  </si>
  <si>
    <t>4.4 Points Win S Kjeldsen v L Donald</t>
  </si>
  <si>
    <t>HSBC Champions 2016</t>
  </si>
  <si>
    <t>Si Woo</t>
  </si>
  <si>
    <t>4.4 Points Win E Grillo v B Grace</t>
  </si>
  <si>
    <t>Sanderson Farms Championship 2016</t>
  </si>
  <si>
    <t>BARBER</t>
  </si>
  <si>
    <t>Blayne</t>
  </si>
  <si>
    <t>GONZALES</t>
  </si>
  <si>
    <t>MULLINAX</t>
  </si>
  <si>
    <t>Trey</t>
  </si>
  <si>
    <t>CIMB Classic 2016</t>
  </si>
  <si>
    <t>Portugal Masters 2016</t>
  </si>
  <si>
    <t>PARATORE</t>
  </si>
  <si>
    <t>Renato</t>
  </si>
  <si>
    <t>4.4 Points Win R Wattel v G Coetzee</t>
  </si>
  <si>
    <t>OHL Classic at Mayakoba 2016</t>
  </si>
  <si>
    <t>GRIBBLE</t>
  </si>
  <si>
    <t>Cody</t>
  </si>
  <si>
    <t>Nedbank Golf Challenge 2016</t>
  </si>
  <si>
    <t>4.4 Points Win R Rock v T Aiken</t>
  </si>
  <si>
    <t>Turkish Airlines Open 2016</t>
  </si>
  <si>
    <t>Carya GC</t>
  </si>
  <si>
    <t>Shriners Hospitals Open 2016</t>
  </si>
  <si>
    <t>WAGNER</t>
  </si>
  <si>
    <t>Johnson</t>
  </si>
  <si>
    <t>4.4 Points Win J Walker v T Finau</t>
  </si>
  <si>
    <t>RSM Classic 2016</t>
  </si>
  <si>
    <t>4 Points Win B Haas v J Furyk</t>
  </si>
  <si>
    <t>DP World Tour Championship 2016</t>
  </si>
  <si>
    <t>Lion of Africa Cape Town Open 2016</t>
  </si>
  <si>
    <t>SUN</t>
  </si>
  <si>
    <t>Royal Cape GC</t>
  </si>
  <si>
    <t>DE SMIDT</t>
  </si>
  <si>
    <t>Ruan</t>
  </si>
  <si>
    <t>STRYDOM</t>
  </si>
  <si>
    <t>Ockie</t>
  </si>
  <si>
    <t>FERREIRA</t>
  </si>
  <si>
    <t>Tyrone</t>
  </si>
  <si>
    <t>Casio World Open 2016</t>
  </si>
  <si>
    <t>RYU</t>
  </si>
  <si>
    <t>Hyun-Woo</t>
  </si>
  <si>
    <t>Sang-Hyun</t>
  </si>
  <si>
    <t>Australian PGA Championship 2016</t>
  </si>
  <si>
    <t>4 Points Win J Smith v R Langasque</t>
  </si>
  <si>
    <t>Alfred Dunhill Championship 2016</t>
  </si>
  <si>
    <t>RITTHAMMER</t>
  </si>
  <si>
    <t>SBS Tournament of Champions 2016</t>
  </si>
  <si>
    <t>4.4 Points Win R Knox v J Walker</t>
  </si>
  <si>
    <t>BEZUIDENHOUT</t>
  </si>
  <si>
    <t>Christiaan</t>
  </si>
  <si>
    <t>Sony Open in Hawaii 2017</t>
  </si>
  <si>
    <t>4 Points Win B Haas v J Rose</t>
  </si>
  <si>
    <t>Abu Dhabi HSBC Championship 2017</t>
  </si>
  <si>
    <t>CareerBuilder Challenge 2017</t>
  </si>
  <si>
    <t>4.4 Points Win</t>
  </si>
  <si>
    <t>Farmers Insurance Open 2017</t>
  </si>
  <si>
    <t>Commercial Bank Qatar Masters 2017</t>
  </si>
  <si>
    <t>4.4 Points Win B Hebert v HT Li</t>
  </si>
  <si>
    <t>Maybank Championship 2017</t>
  </si>
  <si>
    <t>Saujana G &amp; CC - Palm Course</t>
  </si>
  <si>
    <t>LIPSKY</t>
  </si>
  <si>
    <t>AT&amp;T Pebble Beach Pro Am 2017</t>
  </si>
  <si>
    <t>4.4 Points Win J Holmes v J Walker</t>
  </si>
  <si>
    <t>Omega Dubai Desert Classic 2017</t>
  </si>
  <si>
    <t>Waste Management Phoenix Open 2017</t>
  </si>
  <si>
    <t>4 Points Win P Mickelson v B Watson</t>
  </si>
  <si>
    <t>ISPS Handa World Super 6 2017</t>
  </si>
  <si>
    <t>Genesis Open 2017</t>
  </si>
  <si>
    <t>4 Points Win JB Holmes v B Watson</t>
  </si>
  <si>
    <t>Joburg Open 2017</t>
  </si>
  <si>
    <t>FRITTELLI</t>
  </si>
  <si>
    <t>Dylan</t>
  </si>
  <si>
    <t>The Honda Classic 2017</t>
  </si>
  <si>
    <t>4.4 Points Win P Rodgers v E Grillo</t>
  </si>
  <si>
    <t>Tshwane Open 2017</t>
  </si>
  <si>
    <t>Mexico Championship 2017</t>
  </si>
  <si>
    <t>Club de Golf Chapultepec</t>
  </si>
  <si>
    <t>4.4 Points Win J Walker v B Watson</t>
  </si>
  <si>
    <t>Hero Indian Open</t>
  </si>
  <si>
    <t>4.4 Points Win P Angles v J Veerman</t>
  </si>
  <si>
    <t>ANGLES</t>
  </si>
  <si>
    <t>Pep</t>
  </si>
  <si>
    <t>Valspar Championship 2017</t>
  </si>
  <si>
    <t>Arnold Palmer Bay Invitational 2017</t>
  </si>
  <si>
    <t>4.4 Points Win C Howell III v B Watson</t>
  </si>
  <si>
    <t>Shell Houston Open 2017</t>
  </si>
  <si>
    <t>4 Points Win C Hoffman v P Cantlay</t>
  </si>
  <si>
    <t>Puerto Rico Open 2017</t>
  </si>
  <si>
    <t>SPAUN</t>
  </si>
  <si>
    <t>J.J.</t>
  </si>
  <si>
    <t>POSTON</t>
  </si>
  <si>
    <t>JT</t>
  </si>
  <si>
    <t>BOZZELLI</t>
  </si>
  <si>
    <t>Dominic</t>
  </si>
  <si>
    <t>WGC Dell Technologies World Matchplay 2017</t>
  </si>
  <si>
    <t>Shenzhen International 2017</t>
  </si>
  <si>
    <t>4.4 Points Win T Fleetwood v B Watson</t>
  </si>
  <si>
    <t>Valero Texas Open 2017</t>
  </si>
  <si>
    <t>KANG</t>
  </si>
  <si>
    <t>Sung</t>
  </si>
  <si>
    <t>Trophee Hassan II 2017</t>
  </si>
  <si>
    <t>RBC Heritage 2017</t>
  </si>
  <si>
    <t>The Masters 2017</t>
  </si>
  <si>
    <t>4.4 Points Win L Westwood v P Reed</t>
  </si>
  <si>
    <t>BMW SA Open 2017</t>
  </si>
  <si>
    <t>Volvo China Open 2017</t>
  </si>
  <si>
    <t>4.4 Points Win M Korhonen v M Ilonen</t>
  </si>
  <si>
    <t>BMW PGA Championship 2017</t>
  </si>
  <si>
    <t>Dean &amp; Deluca Invitational 2017</t>
  </si>
  <si>
    <t>Nordea Masters 2017</t>
  </si>
  <si>
    <t>Barseback G &amp; CC</t>
  </si>
  <si>
    <t>the Memorial Tournament 2017</t>
  </si>
  <si>
    <t>4 Points Win T Finau v P Reed</t>
  </si>
  <si>
    <t>BMW International Open 2017</t>
  </si>
  <si>
    <t>Travelers Championship 2017</t>
  </si>
  <si>
    <t>4.4 Points Win B Snedeker v B Watson</t>
  </si>
  <si>
    <t>The US Open 2017</t>
  </si>
  <si>
    <t>Erin Hills</t>
  </si>
  <si>
    <t>5 Points Win D Berger v P Reed</t>
  </si>
  <si>
    <t>Lyoness Open 2017</t>
  </si>
  <si>
    <t>FedEx St Jude Classic 2017</t>
  </si>
  <si>
    <t>4.4 Points Win R Cabrera Bello v K Tway</t>
  </si>
  <si>
    <t>Open de France 2017</t>
  </si>
  <si>
    <t>5 Points Win K Aphibarnrat v T Jaidee</t>
  </si>
  <si>
    <t>Quicken Loans National 2017</t>
  </si>
  <si>
    <t>TPC Avenel</t>
  </si>
  <si>
    <t>Dubai Duty Free Irish Open 2017</t>
  </si>
  <si>
    <t>Portstewart GC</t>
  </si>
  <si>
    <t>5 Points Win A Johnston v S Kjeldsen</t>
  </si>
  <si>
    <t>JOHNSTON</t>
  </si>
  <si>
    <t>Greenbrier Classic 2017</t>
  </si>
  <si>
    <t>Scottish Open 2017</t>
  </si>
  <si>
    <t>Dundonald Links</t>
  </si>
  <si>
    <t>John Deere Classic 2017</t>
  </si>
  <si>
    <t>Barracuda Championship 2018</t>
  </si>
  <si>
    <t>WGC Bridgestone Invitational 2017</t>
  </si>
  <si>
    <t>4 Points Win A Scott v J Rose</t>
  </si>
  <si>
    <t>European Open 2017</t>
  </si>
  <si>
    <t>Green Eagle GC</t>
  </si>
  <si>
    <t>BEKKER</t>
  </si>
  <si>
    <t>PETERSON</t>
  </si>
  <si>
    <t>RBC Canadian Open 2017</t>
  </si>
  <si>
    <t>4.4 Points Win C Reavie v O Schniederjans</t>
  </si>
  <si>
    <t>The Open Championship 2017</t>
  </si>
  <si>
    <t>Royal Birkdale</t>
  </si>
  <si>
    <t>5 Points Win A Sullivan v M Kaymer</t>
  </si>
  <si>
    <t>The US PGA Championship 2017</t>
  </si>
  <si>
    <t>4.4 Points Win A Scott v J Rose</t>
  </si>
  <si>
    <t>Wyndham Championship 2017</t>
  </si>
  <si>
    <t>4.4 Points Win R Streb v E Grillo</t>
  </si>
  <si>
    <t>The Northern Trust 2017</t>
  </si>
  <si>
    <t>Glen Oaks CC</t>
  </si>
  <si>
    <t>Made In Denmark 2017</t>
  </si>
  <si>
    <t>SOUTHGATE</t>
  </si>
  <si>
    <t>4 Points Win A Rai v T Detry</t>
  </si>
  <si>
    <t>RAI</t>
  </si>
  <si>
    <t>Dell Technologies Championship 2017</t>
  </si>
  <si>
    <t>D+D Real Czech Masters 2017</t>
  </si>
  <si>
    <t>4.4 Points Win D Frittelli v G Bourdy</t>
  </si>
  <si>
    <t>Omega European Masters 2017</t>
  </si>
  <si>
    <t>KLM Open 2017</t>
  </si>
  <si>
    <t>The Dutch</t>
  </si>
  <si>
    <t>LEWIS</t>
  </si>
  <si>
    <t>BMW Championship 2017</t>
  </si>
  <si>
    <t>4.4 Points Win W Simpson v P Mickelson</t>
  </si>
  <si>
    <t>Tour Championship 2017</t>
  </si>
  <si>
    <t>Portugal Masters 2017</t>
  </si>
  <si>
    <t>NEWCOMB</t>
  </si>
  <si>
    <t>PAVON</t>
  </si>
  <si>
    <t>Matthieu</t>
  </si>
  <si>
    <t>4.4 Points Win L Bjerregaard v T Detry</t>
  </si>
  <si>
    <t>Web.com Tour Championship 2017</t>
  </si>
  <si>
    <t>Atlantic Beach GC</t>
  </si>
  <si>
    <t>Lanto</t>
  </si>
  <si>
    <t>GARNETT</t>
  </si>
  <si>
    <t>Brice</t>
  </si>
  <si>
    <t>LOVELADY</t>
  </si>
  <si>
    <t>ANCER</t>
  </si>
  <si>
    <t>Abraham</t>
  </si>
  <si>
    <t>British Masters 2017</t>
  </si>
  <si>
    <t>Close House</t>
  </si>
  <si>
    <t>5 Points Win D Lingmerth v M Kaymer</t>
  </si>
  <si>
    <t>Alfred Dunhill Links Championship 2017</t>
  </si>
  <si>
    <t>4.4 Points Win G Mcdowell v P Harrington</t>
  </si>
  <si>
    <t>Safeway Open 2017</t>
  </si>
  <si>
    <t>BROWN</t>
  </si>
  <si>
    <t>OPPENHEIM</t>
  </si>
  <si>
    <t>Rob</t>
  </si>
  <si>
    <t>MITCHELL</t>
  </si>
  <si>
    <t>Andalucia Masters 2017</t>
  </si>
  <si>
    <t>5 Points Win N Elvira v A Canizares</t>
  </si>
  <si>
    <t>The CJ Cup at Nine Bridges 2017</t>
  </si>
  <si>
    <t>Nine Bridges</t>
  </si>
  <si>
    <t>Italian Open 2017</t>
  </si>
  <si>
    <t>4.4 Points Win K Aphibarnrat v J Lagergren</t>
  </si>
  <si>
    <t>CIMB Classic 2017</t>
  </si>
  <si>
    <t>Sanderson Farms Championship 2017</t>
  </si>
  <si>
    <t>DUNCAN</t>
  </si>
  <si>
    <t>Tyler</t>
  </si>
  <si>
    <t>HSBC Champions Tournament 2017</t>
  </si>
  <si>
    <t>Turkish Airlines Open 2017</t>
  </si>
  <si>
    <t>Regnum Carya GC</t>
  </si>
  <si>
    <t>5 Points Win I Poulter v S Kjeldsen</t>
  </si>
  <si>
    <t>Shriners Hospitals for Children Open 2017</t>
  </si>
  <si>
    <t>OHL Classic at Mayakoba 2017</t>
  </si>
  <si>
    <t>Nedbank Golf Challenge 2017</t>
  </si>
  <si>
    <t>4.4 Points Win G Coetzee v B Wiesberger</t>
  </si>
  <si>
    <t>DP World Tour Championship 2017</t>
  </si>
  <si>
    <t>The RSM Classic 2017</t>
  </si>
  <si>
    <t>Sea Island Resort - Seaside Course</t>
  </si>
  <si>
    <t>4.4 Points Win S Brown v K Streelman</t>
  </si>
  <si>
    <t>Emirates Australian Open 2017</t>
  </si>
  <si>
    <t>HICKOK</t>
  </si>
  <si>
    <t>Kramer</t>
  </si>
  <si>
    <t>Hong Kong Open 2017</t>
  </si>
  <si>
    <t>DUNNE</t>
  </si>
  <si>
    <t>5 Points Win M Jimenez v T Jaidee</t>
  </si>
  <si>
    <t>AfrAsia Bank Mauritius Open 2017</t>
  </si>
  <si>
    <t>Heritage G&amp;CC</t>
  </si>
  <si>
    <t>Australian PGA Championship 2017</t>
  </si>
  <si>
    <t>GOOCH</t>
  </si>
  <si>
    <t>Talor</t>
  </si>
  <si>
    <t>FARR</t>
  </si>
  <si>
    <t>5 Points Win M Fraser v G Chalmers</t>
  </si>
  <si>
    <t>Hero World Challenge 2017</t>
  </si>
  <si>
    <t>Albany</t>
  </si>
  <si>
    <t>Randpark Club</t>
  </si>
  <si>
    <t>DU PLESSIS</t>
  </si>
  <si>
    <t>VAN ROOYEN</t>
  </si>
  <si>
    <t>4.4 Points Win M Kinhult v A Chesters</t>
  </si>
  <si>
    <t>KINHULT</t>
  </si>
  <si>
    <t>Indonesian Masters 2017</t>
  </si>
  <si>
    <t>Royale Jakarta GC</t>
  </si>
  <si>
    <t>SAKSANSIN</t>
  </si>
  <si>
    <t>Poom</t>
  </si>
  <si>
    <t>4.4 Points Win S Hend v J Janewattanond</t>
  </si>
  <si>
    <t>Sentry Tournament of Champions 2018</t>
  </si>
  <si>
    <t>4 Points win B Steele v D Berger</t>
  </si>
  <si>
    <t>Sony Open in Hawaii 2018</t>
  </si>
  <si>
    <t>BMW SA Open 2018</t>
  </si>
  <si>
    <t>4.4 Points Win H Porteous v T Aiken</t>
  </si>
  <si>
    <t>Farmers Insurance Open 2018</t>
  </si>
  <si>
    <t>4 Points Win P Reed v P Mickelson</t>
  </si>
  <si>
    <t>Omega Dubai Desert Classic 2018</t>
  </si>
  <si>
    <t>CareerBuilder Challenge 2018</t>
  </si>
  <si>
    <t>Abu Dhabi Golf Championship 2018</t>
  </si>
  <si>
    <t>4.4 Points Win J Rose v R Mcilroy</t>
  </si>
  <si>
    <t>s-2016</t>
  </si>
  <si>
    <t>s-2015</t>
  </si>
  <si>
    <t>s-2014</t>
  </si>
  <si>
    <t>s-2013</t>
  </si>
  <si>
    <t>s-2012</t>
  </si>
  <si>
    <t>s-2011</t>
  </si>
  <si>
    <t>s-2010</t>
  </si>
  <si>
    <t>s-2009</t>
  </si>
  <si>
    <t>s-2008</t>
  </si>
  <si>
    <t>s-2007</t>
  </si>
  <si>
    <t>s-2006</t>
  </si>
  <si>
    <t>s-2005</t>
  </si>
  <si>
    <t>s-2004</t>
  </si>
  <si>
    <t>s-2003</t>
  </si>
  <si>
    <t>s-2002</t>
  </si>
  <si>
    <t>s-2001</t>
  </si>
  <si>
    <t>s-2000</t>
  </si>
  <si>
    <t>s-1999</t>
  </si>
  <si>
    <t>s-1998</t>
  </si>
  <si>
    <t>s-1997</t>
  </si>
  <si>
    <t>s-1996</t>
  </si>
  <si>
    <t>s-1995</t>
  </si>
  <si>
    <t>s-1994</t>
  </si>
  <si>
    <t>s-1993</t>
  </si>
  <si>
    <t>s-1992</t>
  </si>
  <si>
    <t>s-1991</t>
  </si>
  <si>
    <t>s-1990</t>
  </si>
  <si>
    <t>s-1989</t>
  </si>
  <si>
    <t>s-1988</t>
  </si>
  <si>
    <t>s-1987</t>
  </si>
  <si>
    <t>s-1986</t>
  </si>
  <si>
    <t>s-1985</t>
  </si>
  <si>
    <t>s-1984</t>
  </si>
  <si>
    <t>s-1983</t>
  </si>
  <si>
    <t>s-1982</t>
  </si>
  <si>
    <t>s-1981</t>
  </si>
  <si>
    <t>s-1980</t>
  </si>
  <si>
    <t>s-1979</t>
  </si>
  <si>
    <t>s-1978</t>
  </si>
  <si>
    <t>s-1977</t>
  </si>
  <si>
    <t>s-1976</t>
  </si>
  <si>
    <t>s-1975</t>
  </si>
  <si>
    <t>s-1974</t>
  </si>
  <si>
    <t>s-1973</t>
  </si>
  <si>
    <t>s-1972</t>
  </si>
  <si>
    <t>s-1971</t>
  </si>
  <si>
    <t>s-1970</t>
  </si>
  <si>
    <t>s-1969</t>
  </si>
  <si>
    <t>s-1968</t>
  </si>
  <si>
    <t>s-1967</t>
  </si>
  <si>
    <t>s-1966</t>
  </si>
  <si>
    <t>s-1965</t>
  </si>
  <si>
    <t>s-1964</t>
  </si>
  <si>
    <t>s-1963</t>
  </si>
  <si>
    <t>s-1962</t>
  </si>
  <si>
    <t>s-1961</t>
  </si>
  <si>
    <t>s-1960</t>
  </si>
  <si>
    <t>s-1959</t>
  </si>
  <si>
    <t>s-1958</t>
  </si>
  <si>
    <t>s-1957</t>
  </si>
  <si>
    <t>s-1956</t>
  </si>
  <si>
    <t>s-1955</t>
  </si>
  <si>
    <t>s-1954</t>
  </si>
  <si>
    <t>s-1953</t>
  </si>
  <si>
    <t>s-1952</t>
  </si>
  <si>
    <t>s-1951</t>
  </si>
  <si>
    <t>s-1950</t>
  </si>
  <si>
    <t>s-1949</t>
  </si>
  <si>
    <t>s-1948</t>
  </si>
  <si>
    <t>s-1947</t>
  </si>
  <si>
    <t>s-1946</t>
  </si>
  <si>
    <t>s-1945</t>
  </si>
  <si>
    <t>s-1944</t>
  </si>
  <si>
    <t>s-1943</t>
  </si>
  <si>
    <t>s-1942</t>
  </si>
  <si>
    <t>s-1941</t>
  </si>
  <si>
    <t>s-1940</t>
  </si>
  <si>
    <t>s-1939</t>
  </si>
  <si>
    <t>s-1938</t>
  </si>
  <si>
    <t>s-1937</t>
  </si>
  <si>
    <t>s-1936</t>
  </si>
  <si>
    <t>s-1935</t>
  </si>
  <si>
    <t>s-1934</t>
  </si>
  <si>
    <t>s-1933</t>
  </si>
  <si>
    <t>s-1932</t>
  </si>
  <si>
    <t>s-1931</t>
  </si>
  <si>
    <t>s-1930</t>
  </si>
  <si>
    <t>s-1929</t>
  </si>
  <si>
    <t>s-1928</t>
  </si>
  <si>
    <t>s-1927</t>
  </si>
  <si>
    <t>s-1926</t>
  </si>
  <si>
    <t>s-1925</t>
  </si>
  <si>
    <t>s-1924</t>
  </si>
  <si>
    <t>s-1923</t>
  </si>
  <si>
    <t>s-1922</t>
  </si>
  <si>
    <t>s-1921</t>
  </si>
  <si>
    <t>s-1920</t>
  </si>
  <si>
    <t>s-1919</t>
  </si>
  <si>
    <t>s-1918</t>
  </si>
  <si>
    <t>s-1917</t>
  </si>
  <si>
    <t>s-1916</t>
  </si>
  <si>
    <t>s-1915</t>
  </si>
  <si>
    <t>s-1914</t>
  </si>
  <si>
    <t>s-1913</t>
  </si>
  <si>
    <t>s-1912</t>
  </si>
  <si>
    <t>s-1911</t>
  </si>
  <si>
    <t>s-1910</t>
  </si>
  <si>
    <t>s-1909</t>
  </si>
  <si>
    <t>s-1908</t>
  </si>
  <si>
    <t>s-1907</t>
  </si>
  <si>
    <t>s-1906</t>
  </si>
  <si>
    <t>s-1905</t>
  </si>
  <si>
    <t>s-1904</t>
  </si>
  <si>
    <t>s-1903</t>
  </si>
  <si>
    <t>s-1902</t>
  </si>
  <si>
    <t>s-1901</t>
  </si>
  <si>
    <t>s-1900</t>
  </si>
  <si>
    <t>s-1899</t>
  </si>
  <si>
    <t>s-1898</t>
  </si>
  <si>
    <t>s-1897</t>
  </si>
  <si>
    <t>s-1896</t>
  </si>
  <si>
    <t>s-1895</t>
  </si>
  <si>
    <t>s-1894</t>
  </si>
  <si>
    <t>s-1893</t>
  </si>
  <si>
    <t>s-1892</t>
  </si>
  <si>
    <t>s-1891</t>
  </si>
  <si>
    <t>s-1890</t>
  </si>
  <si>
    <t>s-1889</t>
  </si>
  <si>
    <t>s-1888</t>
  </si>
  <si>
    <t>s-1887</t>
  </si>
  <si>
    <t>s-1886</t>
  </si>
  <si>
    <t>s-1885</t>
  </si>
  <si>
    <t>s-1884</t>
  </si>
  <si>
    <t>s-1883</t>
  </si>
  <si>
    <t>s-1882</t>
  </si>
  <si>
    <t>s-1881</t>
  </si>
  <si>
    <t>s-1880</t>
  </si>
  <si>
    <t>s-1879</t>
  </si>
  <si>
    <t>s-1878</t>
  </si>
  <si>
    <t>s-1877</t>
  </si>
  <si>
    <t>s-1876</t>
  </si>
  <si>
    <t>s-1875</t>
  </si>
  <si>
    <t>s-1874</t>
  </si>
  <si>
    <t>s-1873</t>
  </si>
  <si>
    <t>s-1872</t>
  </si>
  <si>
    <t>s-1871</t>
  </si>
  <si>
    <t>s-1870</t>
  </si>
  <si>
    <t>s-1869</t>
  </si>
  <si>
    <t>s-1868</t>
  </si>
  <si>
    <t>s-1867</t>
  </si>
  <si>
    <t>s-1866</t>
  </si>
  <si>
    <t>s-1865</t>
  </si>
  <si>
    <t>s-1864</t>
  </si>
  <si>
    <t>s-1863</t>
  </si>
  <si>
    <t>s-1862</t>
  </si>
  <si>
    <t>s-1861</t>
  </si>
  <si>
    <t>s-1860</t>
  </si>
  <si>
    <t>s-1859</t>
  </si>
  <si>
    <t>s-1858</t>
  </si>
  <si>
    <t>s-1857</t>
  </si>
  <si>
    <t>s-1856</t>
  </si>
  <si>
    <t>s-1855</t>
  </si>
  <si>
    <t>s-1854</t>
  </si>
  <si>
    <t>s-1853</t>
  </si>
  <si>
    <t>s-1852</t>
  </si>
  <si>
    <t>s-1851</t>
  </si>
  <si>
    <t>s-1850</t>
  </si>
  <si>
    <t>s-1849</t>
  </si>
  <si>
    <t>s-1848</t>
  </si>
  <si>
    <t>s-1847</t>
  </si>
  <si>
    <t>s-1846</t>
  </si>
  <si>
    <t>s-1845</t>
  </si>
  <si>
    <t>s-1844</t>
  </si>
  <si>
    <t>s-1843</t>
  </si>
  <si>
    <t>s-1842</t>
  </si>
  <si>
    <t>s-1841</t>
  </si>
  <si>
    <t>s-1840</t>
  </si>
  <si>
    <t>s-1839</t>
  </si>
  <si>
    <t>s-1838</t>
  </si>
  <si>
    <t>s-1837</t>
  </si>
  <si>
    <t>s-1836</t>
  </si>
  <si>
    <t>s-1835</t>
  </si>
  <si>
    <t>s-1834</t>
  </si>
  <si>
    <t>s-1833</t>
  </si>
  <si>
    <t>s-1832</t>
  </si>
  <si>
    <t>s-1831</t>
  </si>
  <si>
    <t>s-1830</t>
  </si>
  <si>
    <t>s-1829</t>
  </si>
  <si>
    <t>s-1828</t>
  </si>
  <si>
    <t>s-1827</t>
  </si>
  <si>
    <t>s-1826</t>
  </si>
  <si>
    <t>s-1825</t>
  </si>
  <si>
    <t>s-1824</t>
  </si>
  <si>
    <t>s-1823</t>
  </si>
  <si>
    <t>s-1822</t>
  </si>
  <si>
    <t>s-1821</t>
  </si>
  <si>
    <t>s-1820</t>
  </si>
  <si>
    <t>s-1819</t>
  </si>
  <si>
    <t>s-1818</t>
  </si>
  <si>
    <t>s-1817</t>
  </si>
  <si>
    <t>s-1816</t>
  </si>
  <si>
    <t>s-1815</t>
  </si>
  <si>
    <t>s-1814</t>
  </si>
  <si>
    <t>s-1813</t>
  </si>
  <si>
    <t>s-1812</t>
  </si>
  <si>
    <t>s-1811</t>
  </si>
  <si>
    <t>s-1810</t>
  </si>
  <si>
    <t>s-1809</t>
  </si>
  <si>
    <t>s-1808</t>
  </si>
  <si>
    <t>s-1807</t>
  </si>
  <si>
    <t>s-1806</t>
  </si>
  <si>
    <t>s-1805</t>
  </si>
  <si>
    <t>s-1804</t>
  </si>
  <si>
    <t>s-1803</t>
  </si>
  <si>
    <t>s-1802</t>
  </si>
  <si>
    <t>s-1801</t>
  </si>
  <si>
    <t>s-1800</t>
  </si>
  <si>
    <t>s-1799</t>
  </si>
  <si>
    <t>s-1798</t>
  </si>
  <si>
    <t>s-1797</t>
  </si>
  <si>
    <t>s-1796</t>
  </si>
  <si>
    <t>s-1795</t>
  </si>
  <si>
    <t>s-1794</t>
  </si>
  <si>
    <t>s-1793</t>
  </si>
  <si>
    <t>s-1792</t>
  </si>
  <si>
    <t>s-1791</t>
  </si>
  <si>
    <t>s-1790</t>
  </si>
  <si>
    <t>s-1789</t>
  </si>
  <si>
    <t>s-1788</t>
  </si>
  <si>
    <t>s-1787</t>
  </si>
  <si>
    <t>s-1786</t>
  </si>
  <si>
    <t>s-1785</t>
  </si>
  <si>
    <t>s-1784</t>
  </si>
  <si>
    <t>s-1783</t>
  </si>
  <si>
    <t>s-1782</t>
  </si>
  <si>
    <t>s-1781</t>
  </si>
  <si>
    <t>s-1780</t>
  </si>
  <si>
    <t>s-1779</t>
  </si>
  <si>
    <t>s-1778</t>
  </si>
  <si>
    <t>s-1777</t>
  </si>
  <si>
    <t>s-1776</t>
  </si>
  <si>
    <t>s-1775</t>
  </si>
  <si>
    <t>s-1774</t>
  </si>
  <si>
    <t>s-1773</t>
  </si>
  <si>
    <t>s-1772</t>
  </si>
  <si>
    <t>s-1771</t>
  </si>
  <si>
    <t>s-1770</t>
  </si>
  <si>
    <t>s-1769</t>
  </si>
  <si>
    <t>s-1768</t>
  </si>
  <si>
    <t>s-1767</t>
  </si>
  <si>
    <t>s-1766</t>
  </si>
  <si>
    <t>s-1765</t>
  </si>
  <si>
    <t>s-1764</t>
  </si>
  <si>
    <t>s-1763</t>
  </si>
  <si>
    <t>s-1762</t>
  </si>
  <si>
    <t>s-1761</t>
  </si>
  <si>
    <t>s-1760</t>
  </si>
  <si>
    <t>s-1759</t>
  </si>
  <si>
    <t>s-1758</t>
  </si>
  <si>
    <t>s-1757</t>
  </si>
  <si>
    <t>s-1756</t>
  </si>
  <si>
    <t>s-1755</t>
  </si>
  <si>
    <t>s-1754</t>
  </si>
  <si>
    <t>s-1753</t>
  </si>
  <si>
    <t>s-1752</t>
  </si>
  <si>
    <t>s-1751</t>
  </si>
  <si>
    <t>s-1750</t>
  </si>
  <si>
    <t>s-1749</t>
  </si>
  <si>
    <t>s-1748</t>
  </si>
  <si>
    <t>s-1747</t>
  </si>
  <si>
    <t>s-1746</t>
  </si>
  <si>
    <t>s-1745</t>
  </si>
  <si>
    <t>s-1744</t>
  </si>
  <si>
    <t>s-1743</t>
  </si>
  <si>
    <t>s-1742</t>
  </si>
  <si>
    <t>s-1741</t>
  </si>
  <si>
    <t>s-1740</t>
  </si>
  <si>
    <t>s-1739</t>
  </si>
  <si>
    <t>s-1738</t>
  </si>
  <si>
    <t>s-1737</t>
  </si>
  <si>
    <t>s-1736</t>
  </si>
  <si>
    <t>s-1735</t>
  </si>
  <si>
    <t>s-1734</t>
  </si>
  <si>
    <t>s-1733</t>
  </si>
  <si>
    <t>s-1732</t>
  </si>
  <si>
    <t>s-1731</t>
  </si>
  <si>
    <t>s-1730</t>
  </si>
  <si>
    <t>s-1729</t>
  </si>
  <si>
    <t>s-1728</t>
  </si>
  <si>
    <t>s-1727</t>
  </si>
  <si>
    <t>s-1726</t>
  </si>
  <si>
    <t>s-1725</t>
  </si>
  <si>
    <t>s-1724</t>
  </si>
  <si>
    <t>s-1723</t>
  </si>
  <si>
    <t>s-1722</t>
  </si>
  <si>
    <t>s-1721</t>
  </si>
  <si>
    <t>s-1720</t>
  </si>
  <si>
    <t>s-1719</t>
  </si>
  <si>
    <t>s-1718</t>
  </si>
  <si>
    <t>s-1717</t>
  </si>
  <si>
    <t>s-1716</t>
  </si>
  <si>
    <t>s-1715</t>
  </si>
  <si>
    <t>s-1714</t>
  </si>
  <si>
    <t>s-1713</t>
  </si>
  <si>
    <t>s-1712</t>
  </si>
  <si>
    <t>s-1711</t>
  </si>
  <si>
    <t>s-1710</t>
  </si>
  <si>
    <t>s-1709</t>
  </si>
  <si>
    <t>s-1708</t>
  </si>
  <si>
    <t>s-1707</t>
  </si>
  <si>
    <t>s-1706</t>
  </si>
  <si>
    <t>s-1705</t>
  </si>
  <si>
    <t>s-1704</t>
  </si>
  <si>
    <t>s-1703</t>
  </si>
  <si>
    <t>s-1702</t>
  </si>
  <si>
    <t>s-1701</t>
  </si>
  <si>
    <t>s-1700</t>
  </si>
  <si>
    <t>s-1699</t>
  </si>
  <si>
    <t>s-1698</t>
  </si>
  <si>
    <t>s-1697</t>
  </si>
  <si>
    <t>s-1696</t>
  </si>
  <si>
    <t>s-1695</t>
  </si>
  <si>
    <t>s-1694</t>
  </si>
  <si>
    <t>s-1693</t>
  </si>
  <si>
    <t>s-1692</t>
  </si>
  <si>
    <t>s-1691</t>
  </si>
  <si>
    <t>s-1690</t>
  </si>
  <si>
    <t>s-1689</t>
  </si>
  <si>
    <t>s-1688</t>
  </si>
  <si>
    <t>s-1687</t>
  </si>
  <si>
    <t>s-1686</t>
  </si>
  <si>
    <t>s-1685</t>
  </si>
  <si>
    <t>s-1684</t>
  </si>
  <si>
    <t>s-1683</t>
  </si>
  <si>
    <t>s-1682</t>
  </si>
  <si>
    <t>s-1681</t>
  </si>
  <si>
    <t>s-1680</t>
  </si>
  <si>
    <t>s-1679</t>
  </si>
  <si>
    <t>s-1678</t>
  </si>
  <si>
    <t>s-1677</t>
  </si>
  <si>
    <t>s-1676</t>
  </si>
  <si>
    <t>s-1675</t>
  </si>
  <si>
    <t>s-1674</t>
  </si>
  <si>
    <t>s-1673</t>
  </si>
  <si>
    <t>s-1672</t>
  </si>
  <si>
    <t>s-1671</t>
  </si>
  <si>
    <t>s-1670</t>
  </si>
  <si>
    <t>s-1669</t>
  </si>
  <si>
    <t>s-1668</t>
  </si>
  <si>
    <t>s-1667</t>
  </si>
  <si>
    <t>s-1666</t>
  </si>
  <si>
    <t>s-1665</t>
  </si>
  <si>
    <t>s-1664</t>
  </si>
  <si>
    <t>s-1663</t>
  </si>
  <si>
    <t>s-1662</t>
  </si>
  <si>
    <t>s-1661</t>
  </si>
  <si>
    <t>s-1660</t>
  </si>
  <si>
    <t>s-1659</t>
  </si>
  <si>
    <t>s-1658</t>
  </si>
  <si>
    <t>s-1657</t>
  </si>
  <si>
    <t>s-1656</t>
  </si>
  <si>
    <t>s-1655</t>
  </si>
  <si>
    <t>s-1654</t>
  </si>
  <si>
    <t>s-1653</t>
  </si>
  <si>
    <t>s-1652</t>
  </si>
  <si>
    <t>s-1651</t>
  </si>
  <si>
    <t>s-1650</t>
  </si>
  <si>
    <t>s-1649</t>
  </si>
  <si>
    <t>s-1648</t>
  </si>
  <si>
    <t>s-1647</t>
  </si>
  <si>
    <t>s-1646</t>
  </si>
  <si>
    <t>s-1645</t>
  </si>
  <si>
    <t>s-1644</t>
  </si>
  <si>
    <t>s-1643</t>
  </si>
  <si>
    <t>s-1642</t>
  </si>
  <si>
    <t>s-1641</t>
  </si>
  <si>
    <t>s-1640</t>
  </si>
  <si>
    <t>s-1639</t>
  </si>
  <si>
    <t>s-1638</t>
  </si>
  <si>
    <t>s-1637</t>
  </si>
  <si>
    <t>s-1636</t>
  </si>
  <si>
    <t>s-1635</t>
  </si>
  <si>
    <t>s-1634</t>
  </si>
  <si>
    <t>s-1633</t>
  </si>
  <si>
    <t>s-1632</t>
  </si>
  <si>
    <t>s-1631</t>
  </si>
  <si>
    <t>s-1630</t>
  </si>
  <si>
    <t>s-1629</t>
  </si>
  <si>
    <t>s-1628</t>
  </si>
  <si>
    <t>s-1627</t>
  </si>
  <si>
    <t>s-1626</t>
  </si>
  <si>
    <t>s-1625</t>
  </si>
  <si>
    <t>s-1624</t>
  </si>
  <si>
    <t>s-1623</t>
  </si>
  <si>
    <t>s-1622</t>
  </si>
  <si>
    <t>s-1621</t>
  </si>
  <si>
    <t>s-1620</t>
  </si>
  <si>
    <t>s-1619</t>
  </si>
  <si>
    <t>s-1618</t>
  </si>
  <si>
    <t>s-1617</t>
  </si>
  <si>
    <t>s-1616</t>
  </si>
  <si>
    <t>s-1615</t>
  </si>
  <si>
    <t>s-1614</t>
  </si>
  <si>
    <t>s-1613</t>
  </si>
  <si>
    <t>s-1612</t>
  </si>
  <si>
    <t>s-1611</t>
  </si>
  <si>
    <t>s-1610</t>
  </si>
  <si>
    <t>s-1609</t>
  </si>
  <si>
    <t>s-1608</t>
  </si>
  <si>
    <t>s-1607</t>
  </si>
  <si>
    <t>s-1606</t>
  </si>
  <si>
    <t>s-1605</t>
  </si>
  <si>
    <t>s-1604</t>
  </si>
  <si>
    <t>s-1603</t>
  </si>
  <si>
    <t>s-1602</t>
  </si>
  <si>
    <t>s-1601</t>
  </si>
  <si>
    <t>s-1600</t>
  </si>
  <si>
    <t>s-1599</t>
  </si>
  <si>
    <t>s-1598</t>
  </si>
  <si>
    <t>s-1597</t>
  </si>
  <si>
    <t>s-1596</t>
  </si>
  <si>
    <t>s-1595</t>
  </si>
  <si>
    <t>s-1594</t>
  </si>
  <si>
    <t>s-1593</t>
  </si>
  <si>
    <t>s-1592</t>
  </si>
  <si>
    <t>s-1591</t>
  </si>
  <si>
    <t>s-1590</t>
  </si>
  <si>
    <t>s-1589</t>
  </si>
  <si>
    <t>s-1588</t>
  </si>
  <si>
    <t>s-1587</t>
  </si>
  <si>
    <t>s-1586</t>
  </si>
  <si>
    <t>Waste Management Phoenix Open 2018</t>
  </si>
  <si>
    <t>4.4 Points Win W Simpson v J Holmes</t>
  </si>
  <si>
    <t>Maybank Championship 2018</t>
  </si>
  <si>
    <t>s-2023</t>
  </si>
  <si>
    <t>s-2022</t>
  </si>
  <si>
    <t>s-2021</t>
  </si>
  <si>
    <t>s-2020</t>
  </si>
  <si>
    <t>s-2019</t>
  </si>
  <si>
    <t>s-2018</t>
  </si>
  <si>
    <t>s-2017</t>
  </si>
  <si>
    <t>AT&amp;T Pebble Beach Pro Am 2018</t>
  </si>
  <si>
    <t>HOSSLER</t>
  </si>
  <si>
    <t>Beau</t>
  </si>
  <si>
    <t>5.6 Points Win D Johnson v R Mcilroy</t>
  </si>
  <si>
    <t>ISPS Handa World Super 6 2018</t>
  </si>
  <si>
    <t>s-2031</t>
  </si>
  <si>
    <t>s-2030</t>
  </si>
  <si>
    <t>s-2029</t>
  </si>
  <si>
    <t>s-2028</t>
  </si>
  <si>
    <t>s-2027</t>
  </si>
  <si>
    <t>s-2026</t>
  </si>
  <si>
    <t>s-2025</t>
  </si>
  <si>
    <t>s-2024</t>
  </si>
  <si>
    <t>Genesis Open 2018</t>
  </si>
  <si>
    <t>NBO Oman Open 2018</t>
  </si>
  <si>
    <t>Al Mouj GC</t>
  </si>
  <si>
    <t>WINTHER</t>
  </si>
  <si>
    <t>s-2037</t>
  </si>
  <si>
    <t>s-2036</t>
  </si>
  <si>
    <t>s-2035</t>
  </si>
  <si>
    <t>s-2034</t>
  </si>
  <si>
    <t>s-2033</t>
  </si>
  <si>
    <t>s-2032</t>
  </si>
  <si>
    <t>WGC Mexico Championship 2018</t>
  </si>
  <si>
    <t>Tshwane Open 2018</t>
  </si>
  <si>
    <t>HARDING</t>
  </si>
  <si>
    <t>4.4 Points Win B Hebert v S Vincent</t>
  </si>
  <si>
    <t>The Honda Classic 2018</t>
  </si>
  <si>
    <t>SCHNIEDERJANS</t>
  </si>
  <si>
    <t>Ollie</t>
  </si>
  <si>
    <t>4.4 Points Win G Woodland v A Noren</t>
  </si>
  <si>
    <t>Commercial Bank Qatar Masters 2018</t>
  </si>
  <si>
    <t>s-2052</t>
  </si>
  <si>
    <t>s-2051</t>
  </si>
  <si>
    <t>s-2050</t>
  </si>
  <si>
    <t>s-2049</t>
  </si>
  <si>
    <t>s-2048</t>
  </si>
  <si>
    <t>s-2047</t>
  </si>
  <si>
    <t>s-2046</t>
  </si>
  <si>
    <t>s-2045</t>
  </si>
  <si>
    <t>s-2044</t>
  </si>
  <si>
    <t>s-2043</t>
  </si>
  <si>
    <t>s-2042</t>
  </si>
  <si>
    <t>s-2041</t>
  </si>
  <si>
    <t>s-2040</t>
  </si>
  <si>
    <t>s-2039</t>
  </si>
  <si>
    <t>s-2038</t>
  </si>
  <si>
    <t>Hero Indian Open 2018</t>
  </si>
  <si>
    <t>GUERRIER</t>
  </si>
  <si>
    <t>KHONGWATMAI</t>
  </si>
  <si>
    <t>Phachara</t>
  </si>
  <si>
    <t>CROCKER</t>
  </si>
  <si>
    <t>Valspar Championship 2018</t>
  </si>
  <si>
    <t>4.4 Points Win A Hadwin v A Scott</t>
  </si>
  <si>
    <t>s-2059</t>
  </si>
  <si>
    <t>s-2058</t>
  </si>
  <si>
    <t>s-2057</t>
  </si>
  <si>
    <t>s-2056</t>
  </si>
  <si>
    <t>s-2055</t>
  </si>
  <si>
    <t>s-2054</t>
  </si>
  <si>
    <t>s-2053</t>
  </si>
  <si>
    <t>Arnold Palmer Invitational 2018</t>
  </si>
  <si>
    <t>4 Points Win J Day v T Woods</t>
  </si>
  <si>
    <t>s-2063</t>
  </si>
  <si>
    <t>s-2062</t>
  </si>
  <si>
    <t>s-2061</t>
  </si>
  <si>
    <t>s-2060</t>
  </si>
  <si>
    <t>Corales Puntacana Resort Championship 2018</t>
  </si>
  <si>
    <t>Corales GC</t>
  </si>
  <si>
    <t>CONNERS</t>
  </si>
  <si>
    <t>Corey</t>
  </si>
  <si>
    <t>KRAFT</t>
  </si>
  <si>
    <t>Kelly</t>
  </si>
  <si>
    <t>4 Points Win C Reavie v K Aphibarnrat in RD1</t>
  </si>
  <si>
    <t>Dell Technologies Matchplay 2018</t>
  </si>
  <si>
    <t>s-2070</t>
  </si>
  <si>
    <t>s-2069</t>
  </si>
  <si>
    <t>s-2068</t>
  </si>
  <si>
    <t>s-2067</t>
  </si>
  <si>
    <t>s-2066</t>
  </si>
  <si>
    <t>s-2065</t>
  </si>
  <si>
    <t>s-2064</t>
  </si>
  <si>
    <t>Houston Open 2018</t>
  </si>
  <si>
    <t>SHARMA</t>
  </si>
  <si>
    <t>Shubhankar</t>
  </si>
  <si>
    <t>WISE</t>
  </si>
  <si>
    <t>4.4 Points Win J Lovemark v J Dufner</t>
  </si>
  <si>
    <t>s-2075</t>
  </si>
  <si>
    <t>s-2074</t>
  </si>
  <si>
    <t>s-2073</t>
  </si>
  <si>
    <t>s-2072</t>
  </si>
  <si>
    <t>s-2071</t>
  </si>
  <si>
    <t>The Masters 2018</t>
  </si>
  <si>
    <t>5 Points Win M Kuchar v A Scott</t>
  </si>
  <si>
    <t>s-2080</t>
  </si>
  <si>
    <t>s-2079</t>
  </si>
  <si>
    <t>s-2078</t>
  </si>
  <si>
    <t>s-2077</t>
  </si>
  <si>
    <t>s-2076</t>
  </si>
  <si>
    <t>Open de Espana 2018</t>
  </si>
  <si>
    <t>Centro Nacional de Golf</t>
  </si>
  <si>
    <t>RAHM</t>
  </si>
  <si>
    <t>Jon</t>
  </si>
  <si>
    <t>4.4 Points Win A Otaegui v T Detry</t>
  </si>
  <si>
    <t>RBC Heritage 2018</t>
  </si>
  <si>
    <t>s-2086</t>
  </si>
  <si>
    <t>s-2085</t>
  </si>
  <si>
    <t>s-2084</t>
  </si>
  <si>
    <t>s-2083</t>
  </si>
  <si>
    <t>s-2082</t>
  </si>
  <si>
    <t>s-2081</t>
  </si>
  <si>
    <t>Valero Texas Open 2018</t>
  </si>
  <si>
    <t>4.4 Points Win R Rock v T Detry</t>
  </si>
  <si>
    <t>Trophee Hassan II 2018</t>
  </si>
  <si>
    <t>s-2093</t>
  </si>
  <si>
    <t>s-2092</t>
  </si>
  <si>
    <t>s-2091</t>
  </si>
  <si>
    <t>s-2090</t>
  </si>
  <si>
    <t>s-2089</t>
  </si>
  <si>
    <t>s-2088</t>
  </si>
  <si>
    <t>s-2087</t>
  </si>
  <si>
    <t>Volvo China Open 2018</t>
  </si>
  <si>
    <t>4.4 Points Win N Elvira v B Hebert</t>
  </si>
  <si>
    <t>s-2098</t>
  </si>
  <si>
    <t>s-2097</t>
  </si>
  <si>
    <t>s-2096</t>
  </si>
  <si>
    <t>s-2095</t>
  </si>
  <si>
    <t>s-2094</t>
  </si>
  <si>
    <t>Wells Fargo Championship 2018</t>
  </si>
  <si>
    <t>s-2104</t>
  </si>
  <si>
    <t>s-2103</t>
  </si>
  <si>
    <t>s-2102</t>
  </si>
  <si>
    <t>s-2101</t>
  </si>
  <si>
    <t>s-2100</t>
  </si>
  <si>
    <t>s-2099</t>
  </si>
  <si>
    <t>The Players Championship 2018</t>
  </si>
  <si>
    <t>Rocco Forte Open 2018</t>
  </si>
  <si>
    <t>SCHWAB</t>
  </si>
  <si>
    <t>Matthias</t>
  </si>
  <si>
    <t>s-2112</t>
  </si>
  <si>
    <t>s-2111</t>
  </si>
  <si>
    <t>s-2110</t>
  </si>
  <si>
    <t>s-2109</t>
  </si>
  <si>
    <t>s-2108</t>
  </si>
  <si>
    <t>s-2107</t>
  </si>
  <si>
    <t>s-2106</t>
  </si>
  <si>
    <t>s-2105</t>
  </si>
  <si>
    <t>AT&amp;T Byron Nelson 2018</t>
  </si>
  <si>
    <t>Trinity Forest GC</t>
  </si>
  <si>
    <t>4.4 Points Win B Grace v A Scott</t>
  </si>
  <si>
    <t>s-2116</t>
  </si>
  <si>
    <t>s-2115</t>
  </si>
  <si>
    <t>s-2114</t>
  </si>
  <si>
    <t>s-2113</t>
  </si>
  <si>
    <t>BMW PGA Championship 2018</t>
  </si>
  <si>
    <t>5 Points Win B Grace v F Molinari</t>
  </si>
  <si>
    <t>Fort Worth Invitational 2018</t>
  </si>
  <si>
    <t>LANDRY</t>
  </si>
  <si>
    <t>s-2123</t>
  </si>
  <si>
    <t>s-2122</t>
  </si>
  <si>
    <t>s-2121</t>
  </si>
  <si>
    <t>s-2120</t>
  </si>
  <si>
    <t>s-2119</t>
  </si>
  <si>
    <t>s-2118</t>
  </si>
  <si>
    <t>s-2117</t>
  </si>
  <si>
    <t>Italian Open 2018</t>
  </si>
  <si>
    <t>Gardagolf</t>
  </si>
  <si>
    <t>the Memorial Tournament 2018</t>
  </si>
  <si>
    <t>4.4 Points Win J Thomas v J Spieth</t>
  </si>
  <si>
    <t>s-2130</t>
  </si>
  <si>
    <t>s-2129</t>
  </si>
  <si>
    <t>s-2128</t>
  </si>
  <si>
    <t>s-2127</t>
  </si>
  <si>
    <t>s-2126</t>
  </si>
  <si>
    <t>s-2125</t>
  </si>
  <si>
    <t>s-2124</t>
  </si>
  <si>
    <t>FedEx St Jude Classic 2018</t>
  </si>
  <si>
    <t>Shot Clock Masters 2018</t>
  </si>
  <si>
    <t>4.4 Points Win C Bezuidenhout v G Bourdy</t>
  </si>
  <si>
    <t>s-2136</t>
  </si>
  <si>
    <t>s-2135</t>
  </si>
  <si>
    <t>s-2134</t>
  </si>
  <si>
    <t>s-2133</t>
  </si>
  <si>
    <t>s-2132</t>
  </si>
  <si>
    <t>s-2131</t>
  </si>
  <si>
    <t>The US Open 2018</t>
  </si>
  <si>
    <t>Shinnecock Hills GC</t>
  </si>
  <si>
    <t>CANTLAY</t>
  </si>
  <si>
    <t>4.4 Points Win J Day v J Spieth</t>
  </si>
  <si>
    <t>s-2142</t>
  </si>
  <si>
    <t>s-2141</t>
  </si>
  <si>
    <t>s-2140</t>
  </si>
  <si>
    <t>s-2139</t>
  </si>
  <si>
    <t>s-2138</t>
  </si>
  <si>
    <t>s-2137</t>
  </si>
  <si>
    <t>BMW International Open 2018</t>
  </si>
  <si>
    <t>KRUYSWIJK</t>
  </si>
  <si>
    <t>Travelers Championship 2018</t>
  </si>
  <si>
    <t>4.4 Points Win R Mcilroy v J Spieth</t>
  </si>
  <si>
    <t>s-2149</t>
  </si>
  <si>
    <t>s-2148</t>
  </si>
  <si>
    <t>s-2147</t>
  </si>
  <si>
    <t>s-2146</t>
  </si>
  <si>
    <t>s-2145</t>
  </si>
  <si>
    <t>s-2144</t>
  </si>
  <si>
    <t>s-2143</t>
  </si>
  <si>
    <t>Quicken Loans National 2018</t>
  </si>
  <si>
    <t>4.4 Points win B An v J Niemann</t>
  </si>
  <si>
    <t>HNA Open de France</t>
  </si>
  <si>
    <t>s-2156</t>
  </si>
  <si>
    <t>s-2155</t>
  </si>
  <si>
    <t>s-2154</t>
  </si>
  <si>
    <t>s-2153</t>
  </si>
  <si>
    <t>s-2152</t>
  </si>
  <si>
    <t>s-2151</t>
  </si>
  <si>
    <t>s-2150</t>
  </si>
  <si>
    <t>Dubai Duty Free Irish Open 2018</t>
  </si>
  <si>
    <t>Ballyliffin GC</t>
  </si>
  <si>
    <t>The Greenbrier Classic 2018</t>
  </si>
  <si>
    <t>GAY</t>
  </si>
  <si>
    <t>4.4 Points Win K Na v D Lee</t>
  </si>
  <si>
    <t>s-2163</t>
  </si>
  <si>
    <t>s-2162</t>
  </si>
  <si>
    <t>s-2161</t>
  </si>
  <si>
    <t>s-2160</t>
  </si>
  <si>
    <t>s-2159</t>
  </si>
  <si>
    <t>s-2158</t>
  </si>
  <si>
    <t>s-2157</t>
  </si>
  <si>
    <t>Scottish Open 2018</t>
  </si>
  <si>
    <t>John Deere Classic 2018</t>
  </si>
  <si>
    <t>4.4 Points Win K Tway v S Piercy</t>
  </si>
  <si>
    <t>TWAY</t>
  </si>
  <si>
    <t>s-2169</t>
  </si>
  <si>
    <t>s-2168</t>
  </si>
  <si>
    <t>s-2167</t>
  </si>
  <si>
    <t>s-2166</t>
  </si>
  <si>
    <t>s-2165</t>
  </si>
  <si>
    <t>s-2164</t>
  </si>
  <si>
    <t>The Open Championship 2018</t>
  </si>
  <si>
    <t>Carnoustie</t>
  </si>
  <si>
    <t>4.4 Points Win P Casey v T Hatton</t>
  </si>
  <si>
    <t>s-2174</t>
  </si>
  <si>
    <t>s-2173</t>
  </si>
  <si>
    <t>s-2172</t>
  </si>
  <si>
    <t>s-2171</t>
  </si>
  <si>
    <t>s-2170</t>
  </si>
  <si>
    <t>RBC Canadian Open 2018</t>
  </si>
  <si>
    <t>DAHMEN</t>
  </si>
  <si>
    <t>Porsche European Open 2018</t>
  </si>
  <si>
    <t>s-2181</t>
  </si>
  <si>
    <t>s-2180</t>
  </si>
  <si>
    <t>s-2179</t>
  </si>
  <si>
    <t>s-2178</t>
  </si>
  <si>
    <t>s-2177</t>
  </si>
  <si>
    <t>s-2176</t>
  </si>
  <si>
    <t>s-2175</t>
  </si>
  <si>
    <t>Fiji International 2018</t>
  </si>
  <si>
    <t>Natadola Bay GC</t>
  </si>
  <si>
    <t>VEERMAN</t>
  </si>
  <si>
    <t>Johannes</t>
  </si>
  <si>
    <t>WGC Bridgestone Invitational 2018</t>
  </si>
  <si>
    <t>DECHAMBEAU</t>
  </si>
  <si>
    <t>Bryson</t>
  </si>
  <si>
    <t>4.4 Points Win R Mcilroy v T Woods</t>
  </si>
  <si>
    <t>s-2188</t>
  </si>
  <si>
    <t>s-2187</t>
  </si>
  <si>
    <t>s-2186</t>
  </si>
  <si>
    <t>s-2185</t>
  </si>
  <si>
    <t>s-2184</t>
  </si>
  <si>
    <t>s-2183</t>
  </si>
  <si>
    <t>s-2182</t>
  </si>
  <si>
    <t>Wyndham Championship 2018</t>
  </si>
  <si>
    <t>VARNER III</t>
  </si>
  <si>
    <t>Harold</t>
  </si>
  <si>
    <t>4 Points Win J Kokrak v M Fitzpatrick</t>
  </si>
  <si>
    <t>The US PGA Championship 2018</t>
  </si>
  <si>
    <t>Bellerive CC</t>
  </si>
  <si>
    <t>5 Points Win J Thomas v T Woods</t>
  </si>
  <si>
    <t>s-2198</t>
  </si>
  <si>
    <t>s-2197</t>
  </si>
  <si>
    <t>s-2196</t>
  </si>
  <si>
    <t>s-2195</t>
  </si>
  <si>
    <t>s-2194</t>
  </si>
  <si>
    <t>s-2193</t>
  </si>
  <si>
    <t>s-2192</t>
  </si>
  <si>
    <t>s-2191</t>
  </si>
  <si>
    <t>s-2190</t>
  </si>
  <si>
    <t>s-2189</t>
  </si>
  <si>
    <t>The Northern Trust 2018</t>
  </si>
  <si>
    <t>D+D Real Czech Masters 2018</t>
  </si>
  <si>
    <t>RITCHIE</t>
  </si>
  <si>
    <t>JC</t>
  </si>
  <si>
    <t>JANEWATTANANOND</t>
  </si>
  <si>
    <t>Jazz</t>
  </si>
  <si>
    <t>4 Points Win L Westwood v D Willett</t>
  </si>
  <si>
    <t>s-2205</t>
  </si>
  <si>
    <t>s-2204</t>
  </si>
  <si>
    <t>s-2203</t>
  </si>
  <si>
    <t>s-2202</t>
  </si>
  <si>
    <t>s-2201</t>
  </si>
  <si>
    <t>s-2200</t>
  </si>
  <si>
    <t>s-2199</t>
  </si>
  <si>
    <t>BMW Championship 2018</t>
  </si>
  <si>
    <t>Omega European Masters 2018</t>
  </si>
  <si>
    <t>4.4 Points Win A Johnston v A Rai</t>
  </si>
  <si>
    <t>s-2212</t>
  </si>
  <si>
    <t>s-2211</t>
  </si>
  <si>
    <t>s-2210</t>
  </si>
  <si>
    <t>s-2209</t>
  </si>
  <si>
    <t>s-2208</t>
  </si>
  <si>
    <t>s-2207</t>
  </si>
  <si>
    <t>s-2206</t>
  </si>
  <si>
    <t>Dell Technologies Championship 2018</t>
  </si>
  <si>
    <t>4 Points Win J Rahm v T Woods</t>
  </si>
  <si>
    <t>Made In Denmark 2018</t>
  </si>
  <si>
    <t>Silkeborg Ry GC</t>
  </si>
  <si>
    <t>DETRY</t>
  </si>
  <si>
    <t>s-2219</t>
  </si>
  <si>
    <t>s-2218</t>
  </si>
  <si>
    <t>s-2217</t>
  </si>
  <si>
    <t>s-2216</t>
  </si>
  <si>
    <t>s-2215</t>
  </si>
  <si>
    <t>s-2214</t>
  </si>
  <si>
    <t>s-2213</t>
  </si>
  <si>
    <t>Albertsons Boise Open 2018</t>
  </si>
  <si>
    <t>BURNS</t>
  </si>
  <si>
    <t>PRUGH</t>
  </si>
  <si>
    <t>ALBERTSON</t>
  </si>
  <si>
    <t>KLM Open 2018</t>
  </si>
  <si>
    <t>4 Points Win A Levy v P Dunne</t>
  </si>
  <si>
    <t>s-2226</t>
  </si>
  <si>
    <t>s-2225</t>
  </si>
  <si>
    <t>s-2224</t>
  </si>
  <si>
    <t>s-2223</t>
  </si>
  <si>
    <t>s-2222</t>
  </si>
  <si>
    <t>s-2221</t>
  </si>
  <si>
    <t>s-2220</t>
  </si>
  <si>
    <t>Portugal Masters 2018</t>
  </si>
  <si>
    <t>Tour Championship 2018</t>
  </si>
  <si>
    <t>s-2233</t>
  </si>
  <si>
    <t>s-2232</t>
  </si>
  <si>
    <t>s-2231</t>
  </si>
  <si>
    <t>s-2230</t>
  </si>
  <si>
    <t>s-2229</t>
  </si>
  <si>
    <t>s-2228</t>
  </si>
  <si>
    <t>s-2227</t>
  </si>
  <si>
    <t>Pure Insurance Championship 2018</t>
  </si>
  <si>
    <t>CHM</t>
  </si>
  <si>
    <t>PAREL</t>
  </si>
  <si>
    <t>AUSTIN</t>
  </si>
  <si>
    <t>Woody</t>
  </si>
  <si>
    <t>Ryder Cup 2018</t>
  </si>
  <si>
    <t>2 Points Each Way</t>
  </si>
  <si>
    <t>8.8 Points Win USA v Europe</t>
  </si>
  <si>
    <t>s-2239</t>
  </si>
  <si>
    <t>s-2238</t>
  </si>
  <si>
    <t>s-2237</t>
  </si>
  <si>
    <t>s-2236</t>
  </si>
  <si>
    <t>s-2235</t>
  </si>
  <si>
    <t>s-2234</t>
  </si>
  <si>
    <t>CIMB Classic 2018</t>
  </si>
  <si>
    <t>Sky Sports British Masters 2018</t>
  </si>
  <si>
    <t>Walton Heath GC</t>
  </si>
  <si>
    <t>WALLACE</t>
  </si>
  <si>
    <t>Alfred Dunhill Links Championship 2018</t>
  </si>
  <si>
    <t>LORENZO VERA</t>
  </si>
  <si>
    <t>Safeway Open 2018</t>
  </si>
  <si>
    <t>13.2 Points Win A Hadwin v B Steele</t>
  </si>
  <si>
    <t>4.4 Points Win J Suri v A Johnston</t>
  </si>
  <si>
    <t>SURI</t>
  </si>
  <si>
    <t>Julian</t>
  </si>
  <si>
    <t>s-2254</t>
  </si>
  <si>
    <t>s-2253</t>
  </si>
  <si>
    <t>s-2252</t>
  </si>
  <si>
    <t>s-2251</t>
  </si>
  <si>
    <t>s-2250</t>
  </si>
  <si>
    <t>s-2249</t>
  </si>
  <si>
    <t>s-2248</t>
  </si>
  <si>
    <t>s-2247</t>
  </si>
  <si>
    <t>s-2246</t>
  </si>
  <si>
    <t>s-2245</t>
  </si>
  <si>
    <t>s-2244</t>
  </si>
  <si>
    <t>s-2243</t>
  </si>
  <si>
    <t>s-2242</t>
  </si>
  <si>
    <t>s-2241</t>
  </si>
  <si>
    <t>s-2240</t>
  </si>
  <si>
    <t>CJ Cup at Nine Bridges 2018</t>
  </si>
  <si>
    <t>Andalucia Valderrama Masters 2018</t>
  </si>
  <si>
    <t>CHESTERS</t>
  </si>
  <si>
    <t>Ashley</t>
  </si>
  <si>
    <t>4.4 Points Win S Kjeldsen v A Johnston</t>
  </si>
  <si>
    <t>s-2261</t>
  </si>
  <si>
    <t>s-2260</t>
  </si>
  <si>
    <t>s-2259</t>
  </si>
  <si>
    <t>s-2258</t>
  </si>
  <si>
    <t>s-2257</t>
  </si>
  <si>
    <t>s-2256</t>
  </si>
  <si>
    <t>s-2255</t>
  </si>
  <si>
    <t>Sanderson Farms Championship 2018</t>
  </si>
  <si>
    <t>HSBC Champions 2018</t>
  </si>
  <si>
    <t>SCHAUFFELE</t>
  </si>
  <si>
    <t>Xander</t>
  </si>
  <si>
    <t>4 Points Win T Hatton v P Casey</t>
  </si>
  <si>
    <t>s-2268</t>
  </si>
  <si>
    <t>s-2267</t>
  </si>
  <si>
    <t>s-2266</t>
  </si>
  <si>
    <t>s-2265</t>
  </si>
  <si>
    <t>s-2264</t>
  </si>
  <si>
    <t>s-2263</t>
  </si>
  <si>
    <t>s-2262</t>
  </si>
  <si>
    <t>Shriners Hospital for Children Open 2019</t>
  </si>
  <si>
    <t>6 Points Win S Burns v S J Im</t>
  </si>
  <si>
    <t>Turkish Airlines Open 2018</t>
  </si>
  <si>
    <t>1 Point Wach Way</t>
  </si>
  <si>
    <t>s-2277</t>
  </si>
  <si>
    <t>s-2276</t>
  </si>
  <si>
    <t>s-2275</t>
  </si>
  <si>
    <t>s-2274</t>
  </si>
  <si>
    <t>s-2273</t>
  </si>
  <si>
    <t>s-2272</t>
  </si>
  <si>
    <t>s-2271</t>
  </si>
  <si>
    <t>s-2270</t>
  </si>
  <si>
    <t>s-2269</t>
  </si>
  <si>
    <t>Mayakoba Golf Classic 2018</t>
  </si>
  <si>
    <t>PAN</t>
  </si>
  <si>
    <t>Cheng Tsung</t>
  </si>
  <si>
    <t>4.4 Points Win G Woodland v E Grillo</t>
  </si>
  <si>
    <t>Nedbank Golf Challenge 2018</t>
  </si>
  <si>
    <t>s-2284</t>
  </si>
  <si>
    <t>s-2283</t>
  </si>
  <si>
    <t>s-2282</t>
  </si>
  <si>
    <t>s-2281</t>
  </si>
  <si>
    <t>s-2280</t>
  </si>
  <si>
    <t>s-2279</t>
  </si>
  <si>
    <t>s-2278</t>
  </si>
  <si>
    <t>DP World Tour Championship 2018</t>
  </si>
  <si>
    <t>RSM Classic 2018</t>
  </si>
  <si>
    <t>RYDER</t>
  </si>
  <si>
    <t>Whee</t>
  </si>
  <si>
    <t>5 Points Win R Henley v K Kisner</t>
  </si>
  <si>
    <t>s-2293</t>
  </si>
  <si>
    <t>s-2292</t>
  </si>
  <si>
    <t>s-2291</t>
  </si>
  <si>
    <t>s-2290</t>
  </si>
  <si>
    <t>s-2289</t>
  </si>
  <si>
    <t>s-2288</t>
  </si>
  <si>
    <t>s-2287</t>
  </si>
  <si>
    <t>s-2286</t>
  </si>
  <si>
    <t>s-2285</t>
  </si>
  <si>
    <t>Honma Hong Kong Open 2018</t>
  </si>
  <si>
    <t>4 Points Win A Chesters v A Canizares</t>
  </si>
  <si>
    <t>s-2298</t>
  </si>
  <si>
    <t>s-2297</t>
  </si>
  <si>
    <t>s-2296</t>
  </si>
  <si>
    <t>s-2295</t>
  </si>
  <si>
    <t>s-2294</t>
  </si>
  <si>
    <t>AfrAsia Bank Maurtius Open 2018</t>
  </si>
  <si>
    <t>SCHIETEKAT</t>
  </si>
  <si>
    <t>Neil</t>
  </si>
  <si>
    <t>KOIVU</t>
  </si>
  <si>
    <t>Kim</t>
  </si>
  <si>
    <t>5 Points Win D Drysdale v E Molinari</t>
  </si>
  <si>
    <t>Australian PGA Championship 2018</t>
  </si>
  <si>
    <t>GOUVEIA</t>
  </si>
  <si>
    <t>MCLEOD</t>
  </si>
  <si>
    <t>MACINTYRE</t>
  </si>
  <si>
    <t>s-2304</t>
  </si>
  <si>
    <t>s-2303</t>
  </si>
  <si>
    <t>s-2302</t>
  </si>
  <si>
    <t>s-2301</t>
  </si>
  <si>
    <t>s-2300</t>
  </si>
  <si>
    <t>s-2299</t>
  </si>
  <si>
    <t>South African Open 2018</t>
  </si>
  <si>
    <t>PULKKANEN</t>
  </si>
  <si>
    <t>Tapio</t>
  </si>
  <si>
    <t>KAWAMURA</t>
  </si>
  <si>
    <t>Masahiro</t>
  </si>
  <si>
    <t>4.4 Points Win C Paisley v G Coetzee</t>
  </si>
  <si>
    <t>PAISLEY</t>
  </si>
  <si>
    <t>s-2308</t>
  </si>
  <si>
    <t>s-2307</t>
  </si>
  <si>
    <t>s-2306</t>
  </si>
  <si>
    <t>s-2305</t>
  </si>
  <si>
    <t>Alfred Dunhill Championship 2018</t>
  </si>
  <si>
    <t>4.4 Points Win T Pulkkanen v J Van Zyl</t>
  </si>
  <si>
    <t>s-2313</t>
  </si>
  <si>
    <t>s-2312</t>
  </si>
  <si>
    <t>s-2311</t>
  </si>
  <si>
    <t>s-2310</t>
  </si>
  <si>
    <t>s-2309</t>
  </si>
  <si>
    <t>Sentry Tourament of Champions 2019</t>
  </si>
  <si>
    <t xml:space="preserve">2 Points Win </t>
  </si>
  <si>
    <t>4 Points Win B Dechambeau v J Day</t>
  </si>
  <si>
    <t>s-2317</t>
  </si>
  <si>
    <t>s-2316</t>
  </si>
  <si>
    <t>s-2315</t>
  </si>
  <si>
    <t>s-2314</t>
  </si>
  <si>
    <t>Sony Open in Hawaii 2019</t>
  </si>
  <si>
    <t>4.4 Points Win G Woodland v J Spieth</t>
  </si>
  <si>
    <t>s-2322</t>
  </si>
  <si>
    <t>s-2321</t>
  </si>
  <si>
    <t>s-2320</t>
  </si>
  <si>
    <t>s-2319</t>
  </si>
  <si>
    <t>s-2318</t>
  </si>
  <si>
    <t>Abu Dhabi HSBC Championship 2018</t>
  </si>
  <si>
    <t>BJORK</t>
  </si>
  <si>
    <t>Desert Classic 2019</t>
  </si>
  <si>
    <t>4.4 Points Win L List v K Kisner</t>
  </si>
  <si>
    <t>s-2329</t>
  </si>
  <si>
    <t>s-2328</t>
  </si>
  <si>
    <t>s-2327</t>
  </si>
  <si>
    <t>s-2326</t>
  </si>
  <si>
    <t>s-2325</t>
  </si>
  <si>
    <t>s-2324</t>
  </si>
  <si>
    <t>s-2323</t>
  </si>
  <si>
    <t>Farmers Insurance Open 2019</t>
  </si>
  <si>
    <t>Omega Dubai Desert Classic 2019</t>
  </si>
  <si>
    <t>5 Points Win HT Li v BH An</t>
  </si>
  <si>
    <t>s-2336</t>
  </si>
  <si>
    <t>s-2335</t>
  </si>
  <si>
    <t>s-2334</t>
  </si>
  <si>
    <t>s-2333</t>
  </si>
  <si>
    <t>s-2332</t>
  </si>
  <si>
    <t>s-2331</t>
  </si>
  <si>
    <t>s-2330</t>
  </si>
  <si>
    <t>Waste Management Phoenix Open 2019</t>
  </si>
  <si>
    <t>4.4 Points Win B Horschel v B Watson</t>
  </si>
  <si>
    <t>Saudi International 2019</t>
  </si>
  <si>
    <t>Royal Greens GC</t>
  </si>
  <si>
    <t>s-2343</t>
  </si>
  <si>
    <t>s-2342</t>
  </si>
  <si>
    <t>s-2341</t>
  </si>
  <si>
    <t>s-2340</t>
  </si>
  <si>
    <t>s-2339</t>
  </si>
  <si>
    <t>s-2338</t>
  </si>
  <si>
    <t>s-2337</t>
  </si>
  <si>
    <t>Genesis Open 2019</t>
  </si>
  <si>
    <t>4 Points Win P Mickelson v T Woods</t>
  </si>
  <si>
    <t>ISPS Handa Super 6 Perth 2019</t>
  </si>
  <si>
    <t>HERBERT</t>
  </si>
  <si>
    <t>AT&amp;T Pebble Beach Pro Am 2019</t>
  </si>
  <si>
    <t>ISPS Handa Vic Open 2019</t>
  </si>
  <si>
    <t>13th Beach Golf Links</t>
  </si>
  <si>
    <t>s-2355</t>
  </si>
  <si>
    <t>s-2354</t>
  </si>
  <si>
    <t>s-2353</t>
  </si>
  <si>
    <t>s-2352</t>
  </si>
  <si>
    <t>s-2351</t>
  </si>
  <si>
    <t>s-2350</t>
  </si>
  <si>
    <t>s-2349</t>
  </si>
  <si>
    <t>s-2348</t>
  </si>
  <si>
    <t>s-2347</t>
  </si>
  <si>
    <t>s-2346</t>
  </si>
  <si>
    <t>s-2345</t>
  </si>
  <si>
    <t>s-2344</t>
  </si>
  <si>
    <t>4.4 Points Win T Finau v J Spieth</t>
  </si>
  <si>
    <t>s-2356</t>
  </si>
  <si>
    <t>Arnold Palmer Invitational 2019</t>
  </si>
  <si>
    <t>Commercial Bank Qatar Masters 2019</t>
  </si>
  <si>
    <t>4.4 Points Win D Lipsky v R Langasque</t>
  </si>
  <si>
    <t>The Honda Classic 2019</t>
  </si>
  <si>
    <t>4.4 Points Win M Thompson v R Knox</t>
  </si>
  <si>
    <t>Oman Open 2019</t>
  </si>
  <si>
    <t>Puerto Rico Open 2019</t>
  </si>
  <si>
    <t>4.4 Points Win M Jones v O Schniederjans</t>
  </si>
  <si>
    <t>WGC Mexico Championship 2019</t>
  </si>
  <si>
    <t>s-2378</t>
  </si>
  <si>
    <t>s-2377</t>
  </si>
  <si>
    <t>s-2376</t>
  </si>
  <si>
    <t>s-2375</t>
  </si>
  <si>
    <t>s-2374</t>
  </si>
  <si>
    <t>s-2373</t>
  </si>
  <si>
    <t>s-2372</t>
  </si>
  <si>
    <t>s-2371</t>
  </si>
  <si>
    <t>s-2370</t>
  </si>
  <si>
    <t>s-2369</t>
  </si>
  <si>
    <t>s-2368</t>
  </si>
  <si>
    <t>s-2367</t>
  </si>
  <si>
    <t>s-2366</t>
  </si>
  <si>
    <t>s-2365</t>
  </si>
  <si>
    <t>s-2364</t>
  </si>
  <si>
    <t>s-2363</t>
  </si>
  <si>
    <t>s-2362</t>
  </si>
  <si>
    <t>s-2361</t>
  </si>
  <si>
    <t>s-2360</t>
  </si>
  <si>
    <t>s-2359</t>
  </si>
  <si>
    <t>s-2358</t>
  </si>
  <si>
    <t>s-2357</t>
  </si>
  <si>
    <t>The Players Championship 2019</t>
  </si>
  <si>
    <t>4 Points Win X Schauffele v F Molinari</t>
  </si>
  <si>
    <t>Magical Kenya Open 2019</t>
  </si>
  <si>
    <t>Karen GC</t>
  </si>
  <si>
    <t>GEARY</t>
  </si>
  <si>
    <t>s-2386</t>
  </si>
  <si>
    <t>s-2385</t>
  </si>
  <si>
    <t>s-2384</t>
  </si>
  <si>
    <t>s-2383</t>
  </si>
  <si>
    <t>s-2382</t>
  </si>
  <si>
    <t>s-2381</t>
  </si>
  <si>
    <t>s-2380</t>
  </si>
  <si>
    <t>s-2379</t>
  </si>
  <si>
    <t>Valspar Championship 2019</t>
  </si>
  <si>
    <t>Maybank Championship 2019</t>
  </si>
  <si>
    <t>4.4 Points Win J Janewattananond v S Sharma</t>
  </si>
  <si>
    <t>s-2394</t>
  </si>
  <si>
    <t>s-2393</t>
  </si>
  <si>
    <t>s-2392</t>
  </si>
  <si>
    <t>s-2391</t>
  </si>
  <si>
    <t>s-2390</t>
  </si>
  <si>
    <t>s-2389</t>
  </si>
  <si>
    <t>s-2388</t>
  </si>
  <si>
    <t>s-2387</t>
  </si>
  <si>
    <t>Corales Puntacana Championship 2019</t>
  </si>
  <si>
    <t>MCCARTHY</t>
  </si>
  <si>
    <t>Denny</t>
  </si>
  <si>
    <t>4 Points Win M Jones v J Niemann</t>
  </si>
  <si>
    <t>Dell Technologies Matchplay 2019</t>
  </si>
  <si>
    <t>s-2402</t>
  </si>
  <si>
    <t>s-2401</t>
  </si>
  <si>
    <t>s-2400</t>
  </si>
  <si>
    <t>s-2399</t>
  </si>
  <si>
    <t>s-2398</t>
  </si>
  <si>
    <t>s-2397</t>
  </si>
  <si>
    <t>s-2396</t>
  </si>
  <si>
    <t>s-2395</t>
  </si>
  <si>
    <t>Valero Texas Open 2019</t>
  </si>
  <si>
    <t>4.4 Points Win J Kokrak v A Ancer</t>
  </si>
  <si>
    <t>s-2407</t>
  </si>
  <si>
    <t>s-2406</t>
  </si>
  <si>
    <t>s-2405</t>
  </si>
  <si>
    <t>s-2404</t>
  </si>
  <si>
    <t>s-2403</t>
  </si>
  <si>
    <t>The Masters 2019</t>
  </si>
  <si>
    <t>4 Points Win H Stenson v T Finau</t>
  </si>
  <si>
    <t>s-2413</t>
  </si>
  <si>
    <t>s-2412</t>
  </si>
  <si>
    <t>s-2411</t>
  </si>
  <si>
    <t>s-2410</t>
  </si>
  <si>
    <t>s-2409</t>
  </si>
  <si>
    <t>s-2408</t>
  </si>
  <si>
    <t>RBC Heritage 2019</t>
  </si>
  <si>
    <t>4 Points Win T Fleetwood v J Spieth</t>
  </si>
  <si>
    <t>s-2418</t>
  </si>
  <si>
    <t>s-2417</t>
  </si>
  <si>
    <t>s-2416</t>
  </si>
  <si>
    <t>s-2415</t>
  </si>
  <si>
    <t>s-2414</t>
  </si>
  <si>
    <t>Wells Fargo Championship 2019</t>
  </si>
  <si>
    <t>4.4 Points Win G Woodland H Stenson</t>
  </si>
  <si>
    <t>Volvo China Open 2019</t>
  </si>
  <si>
    <t>Trophee Hassan II 2019</t>
  </si>
  <si>
    <t>SHINKWIN</t>
  </si>
  <si>
    <t>Callum</t>
  </si>
  <si>
    <t>4.4 Points Win C Bezuidenhout v K Kitayama</t>
  </si>
  <si>
    <t>s-2430</t>
  </si>
  <si>
    <t>s-2429</t>
  </si>
  <si>
    <t>s-2428</t>
  </si>
  <si>
    <t>s-2427</t>
  </si>
  <si>
    <t>s-2426</t>
  </si>
  <si>
    <t>s-2425</t>
  </si>
  <si>
    <t>s-2424</t>
  </si>
  <si>
    <t>s-2423</t>
  </si>
  <si>
    <t>s-2422</t>
  </si>
  <si>
    <t>s-2421</t>
  </si>
  <si>
    <t>s-2420</t>
  </si>
  <si>
    <t>s-2419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</si>
</sst>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24">
    <xf numFmtId="0" fontId="0" fillId="0" borderId="0" xfId="0"/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1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10" fontId="1" fillId="0" borderId="0" xfId="0" applyNumberFormat="1" applyFont="1" applyBorder="1" applyAlignment="1">
      <alignment horizontal="center"/>
    </xf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1" xfId="0" applyFill="1" applyBorder="1"/>
    <xf numFmtId="0" fontId="1" fillId="0" borderId="1" xfId="0" applyNumberFormat="1" applyFont="1" applyBorder="1" applyAlignment="1">
      <alignment horizontal="left"/>
    </xf>
    <xf numFmtId="0" fontId="1" fillId="0" borderId="1" xfId="0" applyNumberFormat="1" applyFont="1" applyFill="1" applyBorder="1" applyAlignment="1">
      <alignment horizontal="left"/>
    </xf>
    <xf numFmtId="0" fontId="0" fillId="0" borderId="0" xfId="0" applyFill="1" applyBorder="1"/>
    <xf numFmtId="0" fontId="2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right"/>
    </xf>
    <xf numFmtId="0" fontId="1" fillId="0" borderId="3" xfId="0" applyNumberFormat="1" applyFont="1" applyBorder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NumberFormat="1" applyFont="1" applyFill="1" applyBorder="1" applyAlignment="1">
      <alignment horizontal="center"/>
    </xf>
    <xf numFmtId="0" fontId="0" fillId="0" borderId="3" xfId="0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3" xfId="0" applyNumberFormat="1" applyFont="1" applyFill="1" applyBorder="1" applyAlignment="1">
      <alignment horizontal="left"/>
    </xf>
    <xf numFmtId="0" fontId="1" fillId="0" borderId="2" xfId="0" applyNumberFormat="1" applyFont="1" applyFill="1" applyBorder="1" applyAlignment="1">
      <alignment horizontal="left"/>
    </xf>
    <xf numFmtId="0" fontId="1" fillId="0" borderId="1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0" fillId="0" borderId="2" xfId="0" quotePrefix="1" applyBorder="1"/>
    <xf numFmtId="0" fontId="0" fillId="0" borderId="1" xfId="0" quotePrefix="1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/>
    <xf numFmtId="0" fontId="0" fillId="0" borderId="0" xfId="0" applyFont="1" applyFill="1" applyBorder="1"/>
    <xf numFmtId="0" fontId="1" fillId="0" borderId="1" xfId="1" applyFont="1" applyBorder="1"/>
    <xf numFmtId="0" fontId="1" fillId="0" borderId="1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0" fillId="0" borderId="1" xfId="0" applyFont="1" applyFill="1" applyBorder="1"/>
    <xf numFmtId="0" fontId="1" fillId="0" borderId="0" xfId="0" applyNumberFormat="1" applyFont="1" applyFill="1" applyBorder="1" applyAlignment="1">
      <alignment horizontal="center"/>
    </xf>
    <xf numFmtId="0" fontId="1" fillId="0" borderId="2" xfId="0" applyFont="1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1" xfId="0" applyFont="1" applyBorder="1"/>
    <xf numFmtId="164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Border="1" applyAlignment="1">
      <alignment horizontal="left"/>
    </xf>
    <xf numFmtId="164" fontId="0" fillId="0" borderId="0" xfId="0" applyNumberFormat="1"/>
    <xf numFmtId="164" fontId="0" fillId="0" borderId="2" xfId="0" applyNumberFormat="1" applyBorder="1"/>
    <xf numFmtId="164" fontId="0" fillId="0" borderId="0" xfId="0" applyNumberFormat="1" applyBorder="1"/>
    <xf numFmtId="164" fontId="0" fillId="0" borderId="1" xfId="0" applyNumberFormat="1" applyBorder="1"/>
    <xf numFmtId="164" fontId="1" fillId="0" borderId="1" xfId="0" applyNumberFormat="1" applyFont="1" applyBorder="1" applyAlignment="1">
      <alignment horizontal="left"/>
    </xf>
    <xf numFmtId="164" fontId="0" fillId="0" borderId="3" xfId="0" applyNumberFormat="1" applyBorder="1"/>
    <xf numFmtId="164" fontId="1" fillId="0" borderId="3" xfId="0" applyNumberFormat="1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1" fillId="0" borderId="1" xfId="0" applyNumberFormat="1" applyFont="1" applyFill="1" applyBorder="1" applyAlignment="1">
      <alignment horizontal="left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/>
    <xf numFmtId="164" fontId="1" fillId="0" borderId="2" xfId="0" applyNumberFormat="1" applyFont="1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14" fontId="0" fillId="0" borderId="0" xfId="0" applyNumberFormat="1"/>
    <xf numFmtId="14" fontId="0" fillId="0" borderId="2" xfId="0" applyNumberFormat="1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14" fontId="0" fillId="0" borderId="0" xfId="0" applyNumberFormat="1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14" fontId="1" fillId="0" borderId="0" xfId="0" applyNumberFormat="1" applyFont="1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0" fillId="0" borderId="4" xfId="0" applyBorder="1"/>
    <xf numFmtId="14" fontId="0" fillId="0" borderId="4" xfId="0" applyNumberFormat="1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0" fillId="0" borderId="2" xfId="0" applyFill="1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432"/>
  <sheetViews>
    <sheetView tabSelected="1" workbookViewId="0"/>
  </sheetViews>
  <sheetFormatPr defaultColWidth="9.140625" defaultRowHeight="12.75" x14ac:dyDescent="0.2"/>
  <cols>
    <col min="1" max="1" width="7.140625" style="2" bestFit="1" customWidth="1"/>
    <col min="2" max="2" width="44.42578125" style="3" bestFit="1" customWidth="1"/>
    <col min="3" max="3" width="5.5703125" style="2" bestFit="1" customWidth="1"/>
    <col min="4" max="4" width="10.140625" style="182" bestFit="1" customWidth="1"/>
    <col min="5" max="5" width="36.85546875" style="3" customWidth="1"/>
    <col min="6" max="6" width="0.42578125" style="3" customWidth="1"/>
    <col min="7" max="7" width="45.28515625" style="3" bestFit="1" customWidth="1"/>
    <col min="8" max="8" width="5.42578125" style="3" bestFit="1" customWidth="1"/>
    <col min="9" max="9" width="25.140625" style="3" bestFit="1" customWidth="1"/>
    <col min="10" max="10" width="14.85546875" style="3" bestFit="1" customWidth="1"/>
    <col min="11" max="11" width="5.7109375" style="6" bestFit="1" customWidth="1"/>
    <col min="12" max="12" width="6.28515625" style="6" bestFit="1" customWidth="1"/>
    <col min="13" max="13" width="0.7109375" style="6" hidden="1" customWidth="1"/>
    <col min="14" max="14" width="10.85546875" style="6" bestFit="1" customWidth="1"/>
    <col min="15" max="15" width="10.85546875" style="7" bestFit="1" customWidth="1"/>
    <col min="16" max="16" width="7" style="6" bestFit="1" customWidth="1"/>
    <col min="17" max="17" width="8.85546875" style="6" bestFit="1" customWidth="1"/>
    <col min="18" max="18" width="31.140625" style="2" bestFit="1" customWidth="1"/>
    <col min="19" max="16384" width="9.140625" style="2"/>
  </cols>
  <sheetData>
    <row r="1" spans="1:18" s="6" customFormat="1" x14ac:dyDescent="0.2">
      <c r="A1" s="4" t="s">
        <v>8</v>
      </c>
      <c r="B1" s="4" t="s">
        <v>11</v>
      </c>
      <c r="C1" s="4" t="s">
        <v>9</v>
      </c>
      <c r="D1" s="171" t="s">
        <v>12</v>
      </c>
      <c r="E1" s="4" t="s">
        <v>13</v>
      </c>
      <c r="F1" s="4"/>
      <c r="G1" s="4" t="s">
        <v>14</v>
      </c>
      <c r="H1" s="4" t="s">
        <v>0</v>
      </c>
      <c r="I1" s="4" t="s">
        <v>15</v>
      </c>
      <c r="J1" s="4"/>
      <c r="K1" s="70" t="s">
        <v>1</v>
      </c>
      <c r="L1" s="70" t="s">
        <v>2</v>
      </c>
      <c r="M1" s="4"/>
      <c r="N1" s="4" t="s">
        <v>3</v>
      </c>
      <c r="O1" s="4" t="s">
        <v>4</v>
      </c>
      <c r="P1" s="322" t="s">
        <v>5</v>
      </c>
      <c r="Q1" s="323"/>
      <c r="R1" s="7" t="str">
        <f>ROUND(100*AVERAGE(Q:Q),2) &amp;"% Average Percentage Return"</f>
        <v>11.96% Average Percentage Return</v>
      </c>
    </row>
    <row r="2" spans="1:18" x14ac:dyDescent="0.2">
      <c r="B2" s="2"/>
      <c r="D2" s="172"/>
      <c r="E2" s="2"/>
      <c r="F2" s="1"/>
      <c r="G2" s="1"/>
      <c r="H2" s="1"/>
      <c r="I2" s="1"/>
      <c r="J2" s="1"/>
      <c r="K2" s="70"/>
      <c r="L2" s="70"/>
      <c r="M2" s="4"/>
      <c r="N2" s="4" t="s">
        <v>6</v>
      </c>
      <c r="O2" s="4" t="s">
        <v>6</v>
      </c>
      <c r="P2" s="4" t="s">
        <v>6</v>
      </c>
      <c r="Q2" s="5" t="s">
        <v>7</v>
      </c>
    </row>
    <row r="3" spans="1:18" x14ac:dyDescent="0.2">
      <c r="A3" s="2" t="s">
        <v>4442</v>
      </c>
      <c r="B3" t="s">
        <v>4435</v>
      </c>
      <c r="C3" t="s">
        <v>10</v>
      </c>
      <c r="D3" s="187">
        <v>43587</v>
      </c>
      <c r="E3" t="s">
        <v>228</v>
      </c>
      <c r="F3"/>
      <c r="G3" t="s">
        <v>1284</v>
      </c>
      <c r="H3">
        <v>7</v>
      </c>
      <c r="I3" t="s">
        <v>1374</v>
      </c>
      <c r="J3" t="s">
        <v>398</v>
      </c>
      <c r="K3" s="321">
        <v>5</v>
      </c>
      <c r="L3" s="321">
        <v>-5</v>
      </c>
      <c r="M3" s="321"/>
      <c r="N3" s="6">
        <f t="shared" ref="N3:N16" si="0">IF(L3&lt;&gt;0,N4+K3,N4)</f>
        <v>6177.1999999999844</v>
      </c>
      <c r="O3" s="6">
        <f t="shared" ref="O3:O16" si="1">IF(L3&gt;0,O4+L3,O4)</f>
        <v>6554.1299999999874</v>
      </c>
      <c r="P3" s="6">
        <f t="shared" ref="P3:P16" si="2">O3-N3</f>
        <v>376.93000000000302</v>
      </c>
      <c r="Q3" s="7">
        <f t="shared" ref="Q3:Q16" si="3">(1/N3)*P3</f>
        <v>6.1019555785793565E-2</v>
      </c>
    </row>
    <row r="4" spans="1:18" x14ac:dyDescent="0.2">
      <c r="A4" s="2" t="s">
        <v>4443</v>
      </c>
      <c r="B4"/>
      <c r="C4" t="s">
        <v>10</v>
      </c>
      <c r="D4"/>
      <c r="E4"/>
      <c r="F4"/>
      <c r="G4" t="s">
        <v>20</v>
      </c>
      <c r="H4">
        <v>29</v>
      </c>
      <c r="I4" t="s">
        <v>88</v>
      </c>
      <c r="J4" t="s">
        <v>89</v>
      </c>
      <c r="K4" s="321">
        <v>2</v>
      </c>
      <c r="L4" s="321">
        <v>-2</v>
      </c>
      <c r="M4" s="321"/>
      <c r="N4" s="6">
        <f t="shared" si="0"/>
        <v>6172.1999999999844</v>
      </c>
      <c r="O4" s="6">
        <f t="shared" si="1"/>
        <v>6554.1299999999874</v>
      </c>
      <c r="P4" s="6">
        <f t="shared" si="2"/>
        <v>381.93000000000302</v>
      </c>
      <c r="Q4" s="7">
        <f t="shared" si="3"/>
        <v>6.1879070671722235E-2</v>
      </c>
    </row>
    <row r="5" spans="1:18" x14ac:dyDescent="0.2">
      <c r="A5" s="2" t="s">
        <v>4444</v>
      </c>
      <c r="B5"/>
      <c r="C5" t="s">
        <v>10</v>
      </c>
      <c r="D5"/>
      <c r="E5"/>
      <c r="F5"/>
      <c r="G5" t="s">
        <v>28</v>
      </c>
      <c r="H5">
        <v>126</v>
      </c>
      <c r="I5" t="s">
        <v>350</v>
      </c>
      <c r="J5" t="s">
        <v>136</v>
      </c>
      <c r="K5" s="321">
        <v>2</v>
      </c>
      <c r="L5" s="321">
        <v>-2</v>
      </c>
      <c r="M5" s="321"/>
      <c r="N5" s="6">
        <f t="shared" si="0"/>
        <v>6170.1999999999844</v>
      </c>
      <c r="O5" s="6">
        <f t="shared" si="1"/>
        <v>6554.1299999999874</v>
      </c>
      <c r="P5" s="6">
        <f t="shared" si="2"/>
        <v>383.93000000000302</v>
      </c>
      <c r="Q5" s="7">
        <f t="shared" si="3"/>
        <v>6.2223266668828235E-2</v>
      </c>
    </row>
    <row r="6" spans="1:18" x14ac:dyDescent="0.2">
      <c r="A6" s="2" t="s">
        <v>4445</v>
      </c>
      <c r="B6" s="2"/>
      <c r="C6" s="2" t="s">
        <v>10</v>
      </c>
      <c r="D6" s="172"/>
      <c r="E6" s="2"/>
      <c r="F6" s="1"/>
      <c r="G6" t="s">
        <v>4436</v>
      </c>
      <c r="H6">
        <v>1.91</v>
      </c>
      <c r="I6" t="s">
        <v>469</v>
      </c>
      <c r="J6" t="s">
        <v>470</v>
      </c>
      <c r="K6" s="321">
        <v>4.4000000000000004</v>
      </c>
      <c r="L6" s="321">
        <v>-4.4000000000000004</v>
      </c>
      <c r="M6" s="321"/>
      <c r="N6" s="6">
        <f t="shared" si="0"/>
        <v>6168.1999999999844</v>
      </c>
      <c r="O6" s="6">
        <f t="shared" si="1"/>
        <v>6554.1299999999874</v>
      </c>
      <c r="P6" s="6">
        <f t="shared" si="2"/>
        <v>385.93000000000302</v>
      </c>
      <c r="Q6" s="7">
        <f t="shared" si="3"/>
        <v>6.2567685872702575E-2</v>
      </c>
    </row>
    <row r="7" spans="1:18" x14ac:dyDescent="0.2">
      <c r="A7" s="2" t="s">
        <v>4446</v>
      </c>
      <c r="B7" s="10" t="s">
        <v>4437</v>
      </c>
      <c r="C7" s="10" t="s">
        <v>38</v>
      </c>
      <c r="D7" s="188">
        <v>43587</v>
      </c>
      <c r="E7" s="10" t="s">
        <v>923</v>
      </c>
      <c r="F7" s="10"/>
      <c r="G7" s="10" t="s">
        <v>28</v>
      </c>
      <c r="H7" s="10">
        <v>51</v>
      </c>
      <c r="I7" s="10" t="s">
        <v>4263</v>
      </c>
      <c r="J7" s="10" t="s">
        <v>4264</v>
      </c>
      <c r="K7" s="321">
        <v>2</v>
      </c>
      <c r="L7" s="321">
        <v>-2</v>
      </c>
      <c r="M7" s="321"/>
      <c r="N7" s="6">
        <f t="shared" si="0"/>
        <v>6163.7999999999847</v>
      </c>
      <c r="O7" s="6">
        <f t="shared" si="1"/>
        <v>6554.1299999999874</v>
      </c>
      <c r="P7" s="6">
        <f t="shared" si="2"/>
        <v>390.33000000000266</v>
      </c>
      <c r="Q7" s="7">
        <f t="shared" si="3"/>
        <v>6.3326194879782541E-2</v>
      </c>
    </row>
    <row r="8" spans="1:18" x14ac:dyDescent="0.2">
      <c r="A8" s="2" t="s">
        <v>4447</v>
      </c>
      <c r="B8" s="8"/>
      <c r="C8" s="8" t="s">
        <v>38</v>
      </c>
      <c r="D8" s="8"/>
      <c r="E8" s="8"/>
      <c r="F8" s="8"/>
      <c r="G8" s="8" t="s">
        <v>20</v>
      </c>
      <c r="H8" s="8">
        <v>34</v>
      </c>
      <c r="I8" s="8" t="s">
        <v>509</v>
      </c>
      <c r="J8" s="8" t="s">
        <v>510</v>
      </c>
      <c r="K8" s="321">
        <v>2</v>
      </c>
      <c r="L8" s="321">
        <v>-2</v>
      </c>
      <c r="M8" s="321"/>
      <c r="N8" s="6">
        <f t="shared" si="0"/>
        <v>6161.7999999999847</v>
      </c>
      <c r="O8" s="6">
        <f t="shared" si="1"/>
        <v>6554.1299999999874</v>
      </c>
      <c r="P8" s="6">
        <f t="shared" si="2"/>
        <v>392.33000000000266</v>
      </c>
      <c r="Q8" s="7">
        <f t="shared" si="3"/>
        <v>6.3671329806226043E-2</v>
      </c>
    </row>
    <row r="9" spans="1:18" ht="13.5" thickBot="1" x14ac:dyDescent="0.25">
      <c r="A9" s="2" t="s">
        <v>4448</v>
      </c>
      <c r="B9" s="9"/>
      <c r="C9" s="9" t="s">
        <v>38</v>
      </c>
      <c r="D9" s="9"/>
      <c r="E9" s="9"/>
      <c r="F9" s="9"/>
      <c r="G9" s="9" t="s">
        <v>28</v>
      </c>
      <c r="H9" s="9">
        <v>101</v>
      </c>
      <c r="I9" s="9" t="s">
        <v>50</v>
      </c>
      <c r="J9" s="9" t="s">
        <v>19</v>
      </c>
      <c r="K9" s="321">
        <v>2</v>
      </c>
      <c r="L9" s="321">
        <v>-2</v>
      </c>
      <c r="M9" s="321"/>
      <c r="N9" s="6">
        <f t="shared" si="0"/>
        <v>6159.7999999999847</v>
      </c>
      <c r="O9" s="6">
        <f t="shared" si="1"/>
        <v>6554.1299999999874</v>
      </c>
      <c r="P9" s="6">
        <f t="shared" si="2"/>
        <v>394.33000000000266</v>
      </c>
      <c r="Q9" s="7">
        <f t="shared" si="3"/>
        <v>6.4016688853534801E-2</v>
      </c>
    </row>
    <row r="10" spans="1:18" x14ac:dyDescent="0.2">
      <c r="A10" s="2" t="s">
        <v>4449</v>
      </c>
      <c r="B10" s="8" t="s">
        <v>4438</v>
      </c>
      <c r="C10" s="8" t="s">
        <v>38</v>
      </c>
      <c r="D10" s="198">
        <v>43580</v>
      </c>
      <c r="E10" s="8" t="s">
        <v>1432</v>
      </c>
      <c r="F10" s="8"/>
      <c r="G10" s="8" t="s">
        <v>28</v>
      </c>
      <c r="H10" s="8">
        <v>51</v>
      </c>
      <c r="I10" s="8" t="s">
        <v>3160</v>
      </c>
      <c r="J10" s="8" t="s">
        <v>225</v>
      </c>
      <c r="K10" s="321">
        <v>2</v>
      </c>
      <c r="L10" s="321">
        <v>11</v>
      </c>
      <c r="M10" s="321"/>
      <c r="N10" s="6">
        <f t="shared" si="0"/>
        <v>6157.7999999999847</v>
      </c>
      <c r="O10" s="6">
        <f t="shared" si="1"/>
        <v>6554.1299999999874</v>
      </c>
      <c r="P10" s="6">
        <f t="shared" si="2"/>
        <v>396.33000000000266</v>
      </c>
      <c r="Q10" s="7">
        <f t="shared" si="3"/>
        <v>6.4362272240086338E-2</v>
      </c>
    </row>
    <row r="11" spans="1:18" x14ac:dyDescent="0.2">
      <c r="A11" s="2" t="s">
        <v>4450</v>
      </c>
      <c r="B11" s="8"/>
      <c r="C11" s="8" t="s">
        <v>38</v>
      </c>
      <c r="D11" s="8"/>
      <c r="E11" s="8"/>
      <c r="F11" s="8"/>
      <c r="G11" s="8" t="s">
        <v>28</v>
      </c>
      <c r="H11" s="8">
        <v>36</v>
      </c>
      <c r="I11" s="8" t="s">
        <v>3148</v>
      </c>
      <c r="J11" s="8" t="s">
        <v>3149</v>
      </c>
      <c r="K11" s="321">
        <v>2</v>
      </c>
      <c r="L11" s="321">
        <v>-2</v>
      </c>
      <c r="M11" s="321"/>
      <c r="N11" s="6">
        <f t="shared" si="0"/>
        <v>6155.7999999999847</v>
      </c>
      <c r="O11" s="6">
        <f t="shared" si="1"/>
        <v>6543.1299999999874</v>
      </c>
      <c r="P11" s="6">
        <f t="shared" si="2"/>
        <v>387.33000000000266</v>
      </c>
      <c r="Q11" s="7">
        <f t="shared" si="3"/>
        <v>6.2921147535658015E-2</v>
      </c>
    </row>
    <row r="12" spans="1:18" x14ac:dyDescent="0.2">
      <c r="A12" s="2" t="s">
        <v>4451</v>
      </c>
      <c r="B12" s="8"/>
      <c r="C12" s="8" t="s">
        <v>38</v>
      </c>
      <c r="D12" s="8"/>
      <c r="E12" s="8"/>
      <c r="F12" s="8"/>
      <c r="G12" s="8" t="s">
        <v>28</v>
      </c>
      <c r="H12" s="8">
        <v>101</v>
      </c>
      <c r="I12" s="8" t="s">
        <v>507</v>
      </c>
      <c r="J12" s="8" t="s">
        <v>508</v>
      </c>
      <c r="K12" s="321">
        <v>2</v>
      </c>
      <c r="L12" s="321">
        <v>-2</v>
      </c>
      <c r="M12" s="321"/>
      <c r="N12" s="6">
        <f t="shared" si="0"/>
        <v>6153.7999999999847</v>
      </c>
      <c r="O12" s="6">
        <f t="shared" si="1"/>
        <v>6543.1299999999874</v>
      </c>
      <c r="P12" s="6">
        <f t="shared" si="2"/>
        <v>389.33000000000266</v>
      </c>
      <c r="Q12" s="7">
        <f t="shared" si="3"/>
        <v>6.3266599499496839E-2</v>
      </c>
    </row>
    <row r="13" spans="1:18" x14ac:dyDescent="0.2">
      <c r="A13" s="2" t="s">
        <v>4452</v>
      </c>
      <c r="B13" s="8"/>
      <c r="C13" s="8" t="s">
        <v>38</v>
      </c>
      <c r="D13" s="8"/>
      <c r="E13" s="8"/>
      <c r="F13" s="8"/>
      <c r="G13" s="8" t="s">
        <v>28</v>
      </c>
      <c r="H13" s="8">
        <v>67</v>
      </c>
      <c r="I13" s="8" t="s">
        <v>4439</v>
      </c>
      <c r="J13" s="8" t="s">
        <v>4440</v>
      </c>
      <c r="K13" s="321">
        <v>2</v>
      </c>
      <c r="L13" s="321">
        <v>-2</v>
      </c>
      <c r="M13" s="321"/>
      <c r="N13" s="6">
        <f t="shared" si="0"/>
        <v>6151.7999999999847</v>
      </c>
      <c r="O13" s="6">
        <f t="shared" si="1"/>
        <v>6543.1299999999874</v>
      </c>
      <c r="P13" s="6">
        <f t="shared" si="2"/>
        <v>391.33000000000266</v>
      </c>
      <c r="Q13" s="7">
        <f t="shared" si="3"/>
        <v>6.3612276081797786E-2</v>
      </c>
    </row>
    <row r="14" spans="1:18" ht="13.5" thickBot="1" x14ac:dyDescent="0.25">
      <c r="A14" s="2" t="s">
        <v>4453</v>
      </c>
      <c r="B14" s="12"/>
      <c r="C14" s="12" t="s">
        <v>38</v>
      </c>
      <c r="D14" s="177"/>
      <c r="E14" s="12"/>
      <c r="F14" s="13"/>
      <c r="G14" s="9" t="s">
        <v>4441</v>
      </c>
      <c r="H14" s="9">
        <v>1.91</v>
      </c>
      <c r="I14" s="9" t="s">
        <v>3148</v>
      </c>
      <c r="J14" s="9" t="s">
        <v>3149</v>
      </c>
      <c r="K14" s="321">
        <v>4.4000000000000004</v>
      </c>
      <c r="L14" s="321">
        <v>-8.4</v>
      </c>
      <c r="M14" s="321"/>
      <c r="N14" s="6">
        <f t="shared" si="0"/>
        <v>6149.7999999999847</v>
      </c>
      <c r="O14" s="6">
        <f t="shared" si="1"/>
        <v>6543.1299999999874</v>
      </c>
      <c r="P14" s="6">
        <f t="shared" si="2"/>
        <v>393.33000000000266</v>
      </c>
      <c r="Q14" s="7">
        <f t="shared" si="3"/>
        <v>6.3958177501707958E-2</v>
      </c>
    </row>
    <row r="15" spans="1:18" x14ac:dyDescent="0.2">
      <c r="A15" s="2" t="s">
        <v>4430</v>
      </c>
      <c r="B15" s="28" t="s">
        <v>4428</v>
      </c>
      <c r="C15" s="28" t="s">
        <v>10</v>
      </c>
      <c r="D15" s="240">
        <v>43573</v>
      </c>
      <c r="E15" s="28" t="s">
        <v>202</v>
      </c>
      <c r="F15" s="28"/>
      <c r="G15" s="28" t="s">
        <v>20</v>
      </c>
      <c r="H15" s="28">
        <v>23</v>
      </c>
      <c r="I15" s="28" t="s">
        <v>3975</v>
      </c>
      <c r="J15" s="28" t="s">
        <v>357</v>
      </c>
      <c r="K15" s="320">
        <v>2</v>
      </c>
      <c r="L15" s="320">
        <v>-2</v>
      </c>
      <c r="M15" s="320"/>
      <c r="N15" s="6">
        <f t="shared" si="0"/>
        <v>6145.3999999999851</v>
      </c>
      <c r="O15" s="6">
        <f t="shared" si="1"/>
        <v>6543.1299999999874</v>
      </c>
      <c r="P15" s="6">
        <f t="shared" si="2"/>
        <v>397.73000000000229</v>
      </c>
      <c r="Q15" s="7">
        <f t="shared" si="3"/>
        <v>6.4719953135679242E-2</v>
      </c>
    </row>
    <row r="16" spans="1:18" x14ac:dyDescent="0.2">
      <c r="A16" s="2" t="s">
        <v>4431</v>
      </c>
      <c r="B16" s="28"/>
      <c r="C16" s="28" t="s">
        <v>10</v>
      </c>
      <c r="D16" s="28"/>
      <c r="E16" s="28"/>
      <c r="F16" s="28"/>
      <c r="G16" s="28" t="s">
        <v>28</v>
      </c>
      <c r="H16" s="28">
        <v>46</v>
      </c>
      <c r="I16" s="28" t="s">
        <v>907</v>
      </c>
      <c r="J16" s="28" t="s">
        <v>73</v>
      </c>
      <c r="K16" s="320">
        <v>2</v>
      </c>
      <c r="L16" s="320">
        <v>-2</v>
      </c>
      <c r="M16" s="320"/>
      <c r="N16" s="6">
        <f t="shared" si="0"/>
        <v>6143.3999999999851</v>
      </c>
      <c r="O16" s="6">
        <f t="shared" si="1"/>
        <v>6543.1299999999874</v>
      </c>
      <c r="P16" s="6">
        <f t="shared" si="2"/>
        <v>399.73000000000229</v>
      </c>
      <c r="Q16" s="7">
        <f t="shared" si="3"/>
        <v>6.506657551193204E-2</v>
      </c>
    </row>
    <row r="17" spans="1:17" x14ac:dyDescent="0.2">
      <c r="A17" s="2" t="s">
        <v>4432</v>
      </c>
      <c r="B17" s="28"/>
      <c r="C17" s="28" t="s">
        <v>10</v>
      </c>
      <c r="D17" s="28"/>
      <c r="E17" s="28"/>
      <c r="F17" s="28"/>
      <c r="G17" s="28" t="s">
        <v>28</v>
      </c>
      <c r="H17" s="28">
        <v>81</v>
      </c>
      <c r="I17" s="28" t="s">
        <v>3288</v>
      </c>
      <c r="J17" s="28" t="s">
        <v>114</v>
      </c>
      <c r="K17" s="320">
        <v>2</v>
      </c>
      <c r="L17" s="320">
        <v>-2</v>
      </c>
      <c r="M17" s="320"/>
      <c r="N17" s="6">
        <f t="shared" ref="N15:N19" si="4">IF(L17&lt;&gt;0,N18+K17,N18)</f>
        <v>6141.3999999999851</v>
      </c>
      <c r="O17" s="6">
        <f t="shared" ref="O15:O19" si="5">IF(L17&gt;0,O18+L17,O18)</f>
        <v>6543.1299999999874</v>
      </c>
      <c r="P17" s="6">
        <f t="shared" ref="P15:P19" si="6">O17-N17</f>
        <v>401.73000000000229</v>
      </c>
      <c r="Q17" s="7">
        <f t="shared" ref="Q15:Q19" si="7">(1/N17)*P17</f>
        <v>6.5413423649331295E-2</v>
      </c>
    </row>
    <row r="18" spans="1:17" x14ac:dyDescent="0.2">
      <c r="A18" s="2" t="s">
        <v>4433</v>
      </c>
      <c r="B18" s="28"/>
      <c r="C18" s="235" t="s">
        <v>10</v>
      </c>
      <c r="D18" s="28"/>
      <c r="E18" s="28"/>
      <c r="F18" s="28"/>
      <c r="G18" s="28" t="s">
        <v>28</v>
      </c>
      <c r="H18" s="28">
        <v>46</v>
      </c>
      <c r="I18" s="28" t="s">
        <v>935</v>
      </c>
      <c r="J18" s="28" t="s">
        <v>936</v>
      </c>
      <c r="K18" s="320">
        <v>2</v>
      </c>
      <c r="L18" s="320">
        <v>-2</v>
      </c>
      <c r="M18" s="320"/>
      <c r="N18" s="6">
        <f t="shared" si="4"/>
        <v>6139.3999999999851</v>
      </c>
      <c r="O18" s="6">
        <f t="shared" si="5"/>
        <v>6543.1299999999874</v>
      </c>
      <c r="P18" s="6">
        <f t="shared" si="6"/>
        <v>403.73000000000229</v>
      </c>
      <c r="Q18" s="7">
        <f t="shared" si="7"/>
        <v>6.5760497768512116E-2</v>
      </c>
    </row>
    <row r="19" spans="1:17" ht="13.5" thickBot="1" x14ac:dyDescent="0.25">
      <c r="A19" s="2" t="s">
        <v>4434</v>
      </c>
      <c r="B19" s="12"/>
      <c r="C19" s="12" t="s">
        <v>10</v>
      </c>
      <c r="D19" s="177"/>
      <c r="E19" s="12"/>
      <c r="F19" s="13"/>
      <c r="G19" s="170" t="s">
        <v>4429</v>
      </c>
      <c r="H19" s="170">
        <v>2</v>
      </c>
      <c r="I19" s="170" t="s">
        <v>489</v>
      </c>
      <c r="J19" s="170" t="s">
        <v>30</v>
      </c>
      <c r="K19" s="320">
        <v>4</v>
      </c>
      <c r="L19" s="320">
        <v>8</v>
      </c>
      <c r="M19" s="320"/>
      <c r="N19" s="6">
        <f t="shared" si="4"/>
        <v>6137.3999999999851</v>
      </c>
      <c r="O19" s="6">
        <f t="shared" si="5"/>
        <v>6543.1299999999874</v>
      </c>
      <c r="P19" s="6">
        <f t="shared" si="6"/>
        <v>405.73000000000229</v>
      </c>
      <c r="Q19" s="7">
        <f t="shared" si="7"/>
        <v>6.6107798090397116E-2</v>
      </c>
    </row>
    <row r="20" spans="1:17" x14ac:dyDescent="0.2">
      <c r="A20" s="2" t="s">
        <v>4422</v>
      </c>
      <c r="B20" t="s">
        <v>4420</v>
      </c>
      <c r="C20" t="s">
        <v>188</v>
      </c>
      <c r="D20" s="187">
        <v>43566</v>
      </c>
      <c r="E20" t="s">
        <v>189</v>
      </c>
      <c r="F20"/>
      <c r="G20" t="s">
        <v>20</v>
      </c>
      <c r="H20">
        <v>31</v>
      </c>
      <c r="I20" t="s">
        <v>315</v>
      </c>
      <c r="J20" t="s">
        <v>234</v>
      </c>
      <c r="K20" s="319">
        <v>2</v>
      </c>
      <c r="L20" s="319">
        <v>-2</v>
      </c>
      <c r="M20" s="319"/>
      <c r="N20" s="6">
        <f t="shared" ref="N20:N27" si="8">IF(L20&lt;&gt;0,N21+K20,N21)</f>
        <v>6133.3999999999851</v>
      </c>
      <c r="O20" s="6">
        <f t="shared" ref="O20:O27" si="9">IF(L20&gt;0,O21+L20,O21)</f>
        <v>6535.1299999999874</v>
      </c>
      <c r="P20" s="6">
        <f t="shared" ref="P20:P27" si="10">O20-N20</f>
        <v>401.73000000000229</v>
      </c>
      <c r="Q20" s="7">
        <f t="shared" ref="Q20:Q27" si="11">(1/N20)*P20</f>
        <v>6.5498744578863802E-2</v>
      </c>
    </row>
    <row r="21" spans="1:17" x14ac:dyDescent="0.2">
      <c r="A21" s="2" t="s">
        <v>4423</v>
      </c>
      <c r="B21"/>
      <c r="C21" t="s">
        <v>188</v>
      </c>
      <c r="D21"/>
      <c r="E21"/>
      <c r="F21"/>
      <c r="G21" t="s">
        <v>194</v>
      </c>
      <c r="H21">
        <v>23</v>
      </c>
      <c r="I21" t="s">
        <v>1073</v>
      </c>
      <c r="J21" t="s">
        <v>116</v>
      </c>
      <c r="K21" s="319">
        <v>3</v>
      </c>
      <c r="L21" s="319">
        <v>-3</v>
      </c>
      <c r="M21" s="319"/>
      <c r="N21" s="6">
        <f t="shared" si="8"/>
        <v>6131.3999999999851</v>
      </c>
      <c r="O21" s="6">
        <f t="shared" si="9"/>
        <v>6535.1299999999874</v>
      </c>
      <c r="P21" s="6">
        <f t="shared" si="10"/>
        <v>403.73000000000229</v>
      </c>
      <c r="Q21" s="7">
        <f t="shared" si="11"/>
        <v>6.5846299376978057E-2</v>
      </c>
    </row>
    <row r="22" spans="1:17" x14ac:dyDescent="0.2">
      <c r="A22" s="2" t="s">
        <v>4424</v>
      </c>
      <c r="B22"/>
      <c r="C22" t="s">
        <v>188</v>
      </c>
      <c r="D22"/>
      <c r="E22"/>
      <c r="F22"/>
      <c r="G22" t="s">
        <v>194</v>
      </c>
      <c r="H22">
        <v>21</v>
      </c>
      <c r="I22" t="s">
        <v>217</v>
      </c>
      <c r="J22" t="s">
        <v>218</v>
      </c>
      <c r="K22" s="319">
        <v>3</v>
      </c>
      <c r="L22" s="319">
        <v>-3</v>
      </c>
      <c r="M22" s="319"/>
      <c r="N22" s="6">
        <f t="shared" si="8"/>
        <v>6128.3999999999851</v>
      </c>
      <c r="O22" s="6">
        <f t="shared" si="9"/>
        <v>6535.1299999999874</v>
      </c>
      <c r="P22" s="6">
        <f t="shared" si="10"/>
        <v>406.73000000000229</v>
      </c>
      <c r="Q22" s="7">
        <f t="shared" si="11"/>
        <v>6.6368056915345489E-2</v>
      </c>
    </row>
    <row r="23" spans="1:17" x14ac:dyDescent="0.2">
      <c r="A23" s="2" t="s">
        <v>4425</v>
      </c>
      <c r="B23"/>
      <c r="C23" t="s">
        <v>188</v>
      </c>
      <c r="D23"/>
      <c r="E23"/>
      <c r="F23"/>
      <c r="G23" t="s">
        <v>194</v>
      </c>
      <c r="H23">
        <v>19</v>
      </c>
      <c r="I23" t="s">
        <v>3889</v>
      </c>
      <c r="J23" t="s">
        <v>3890</v>
      </c>
      <c r="K23" s="319">
        <v>3</v>
      </c>
      <c r="L23" s="319">
        <v>-3</v>
      </c>
      <c r="M23" s="319"/>
      <c r="N23" s="6">
        <f t="shared" si="8"/>
        <v>6125.3999999999851</v>
      </c>
      <c r="O23" s="6">
        <f t="shared" si="9"/>
        <v>6535.1299999999874</v>
      </c>
      <c r="P23" s="6">
        <f t="shared" si="10"/>
        <v>409.73000000000229</v>
      </c>
      <c r="Q23" s="7">
        <f t="shared" si="11"/>
        <v>6.689032552976186E-2</v>
      </c>
    </row>
    <row r="24" spans="1:17" x14ac:dyDescent="0.2">
      <c r="A24" s="2" t="s">
        <v>4426</v>
      </c>
      <c r="B24"/>
      <c r="C24" t="s">
        <v>188</v>
      </c>
      <c r="D24"/>
      <c r="E24"/>
      <c r="F24"/>
      <c r="G24" t="s">
        <v>28</v>
      </c>
      <c r="H24">
        <v>36</v>
      </c>
      <c r="I24" t="s">
        <v>197</v>
      </c>
      <c r="J24" t="s">
        <v>198</v>
      </c>
      <c r="K24" s="319">
        <v>2</v>
      </c>
      <c r="L24" s="319">
        <v>-2</v>
      </c>
      <c r="M24" s="319"/>
      <c r="N24" s="6">
        <f t="shared" si="8"/>
        <v>6122.3999999999851</v>
      </c>
      <c r="O24" s="6">
        <f t="shared" si="9"/>
        <v>6535.1299999999874</v>
      </c>
      <c r="P24" s="6">
        <f t="shared" si="10"/>
        <v>412.73000000000229</v>
      </c>
      <c r="Q24" s="7">
        <f t="shared" si="11"/>
        <v>6.7413105971514981E-2</v>
      </c>
    </row>
    <row r="25" spans="1:17" x14ac:dyDescent="0.2">
      <c r="A25" s="2" t="s">
        <v>4427</v>
      </c>
      <c r="B25" s="2"/>
      <c r="C25" s="2" t="s">
        <v>188</v>
      </c>
      <c r="D25" s="172"/>
      <c r="E25" s="2"/>
      <c r="F25" s="1"/>
      <c r="G25" t="s">
        <v>4421</v>
      </c>
      <c r="H25">
        <v>2</v>
      </c>
      <c r="I25" t="s">
        <v>54</v>
      </c>
      <c r="J25" t="s">
        <v>55</v>
      </c>
      <c r="K25" s="319">
        <v>4</v>
      </c>
      <c r="L25" s="319">
        <v>-4</v>
      </c>
      <c r="M25" s="319"/>
      <c r="N25" s="6">
        <f t="shared" si="8"/>
        <v>6120.3999999999851</v>
      </c>
      <c r="O25" s="6">
        <f t="shared" si="9"/>
        <v>6535.1299999999874</v>
      </c>
      <c r="P25" s="6">
        <f t="shared" si="10"/>
        <v>414.73000000000229</v>
      </c>
      <c r="Q25" s="7">
        <f t="shared" si="11"/>
        <v>6.7761910986210594E-2</v>
      </c>
    </row>
    <row r="26" spans="1:17" x14ac:dyDescent="0.2">
      <c r="A26" s="2" t="s">
        <v>4415</v>
      </c>
      <c r="B26" s="10" t="s">
        <v>4413</v>
      </c>
      <c r="C26" s="10" t="s">
        <v>10</v>
      </c>
      <c r="D26" s="188">
        <v>43559</v>
      </c>
      <c r="E26" s="10" t="s">
        <v>179</v>
      </c>
      <c r="F26" s="10"/>
      <c r="G26" s="10" t="s">
        <v>28</v>
      </c>
      <c r="H26" s="10">
        <v>41</v>
      </c>
      <c r="I26" s="10" t="s">
        <v>1113</v>
      </c>
      <c r="J26" s="10" t="s">
        <v>1114</v>
      </c>
      <c r="K26" s="318">
        <v>2</v>
      </c>
      <c r="L26" s="318">
        <v>-2</v>
      </c>
      <c r="M26" s="318"/>
      <c r="N26" s="6">
        <f t="shared" si="8"/>
        <v>6116.3999999999851</v>
      </c>
      <c r="O26" s="6">
        <f t="shared" si="9"/>
        <v>6535.1299999999874</v>
      </c>
      <c r="P26" s="6">
        <f t="shared" si="10"/>
        <v>418.73000000000229</v>
      </c>
      <c r="Q26" s="7">
        <f t="shared" si="11"/>
        <v>6.8460205349552564E-2</v>
      </c>
    </row>
    <row r="27" spans="1:17" x14ac:dyDescent="0.2">
      <c r="A27" s="2" t="s">
        <v>4416</v>
      </c>
      <c r="B27" s="8"/>
      <c r="C27" s="8" t="s">
        <v>10</v>
      </c>
      <c r="D27" s="8"/>
      <c r="E27" s="8"/>
      <c r="F27" s="8"/>
      <c r="G27" s="8" t="s">
        <v>20</v>
      </c>
      <c r="H27" s="8">
        <v>26</v>
      </c>
      <c r="I27" s="8" t="s">
        <v>182</v>
      </c>
      <c r="J27" s="8" t="s">
        <v>183</v>
      </c>
      <c r="K27" s="318">
        <v>2</v>
      </c>
      <c r="L27" s="318">
        <v>-2</v>
      </c>
      <c r="M27" s="318"/>
      <c r="N27" s="6">
        <f t="shared" si="8"/>
        <v>6114.3999999999851</v>
      </c>
      <c r="O27" s="6">
        <f t="shared" si="9"/>
        <v>6535.1299999999874</v>
      </c>
      <c r="P27" s="6">
        <f t="shared" si="10"/>
        <v>420.73000000000229</v>
      </c>
      <c r="Q27" s="7">
        <f t="shared" si="11"/>
        <v>6.8809695145885669E-2</v>
      </c>
    </row>
    <row r="28" spans="1:17" x14ac:dyDescent="0.2">
      <c r="A28" s="2" t="s">
        <v>4417</v>
      </c>
      <c r="B28" s="8"/>
      <c r="C28" s="8" t="s">
        <v>10</v>
      </c>
      <c r="D28" s="8"/>
      <c r="E28" s="8"/>
      <c r="F28" s="8"/>
      <c r="G28" s="8" t="s">
        <v>28</v>
      </c>
      <c r="H28" s="8">
        <v>51</v>
      </c>
      <c r="I28" s="8" t="s">
        <v>871</v>
      </c>
      <c r="J28" s="8" t="s">
        <v>872</v>
      </c>
      <c r="K28" s="318">
        <v>2</v>
      </c>
      <c r="L28" s="318">
        <v>-2</v>
      </c>
      <c r="M28" s="318"/>
      <c r="N28" s="6">
        <f t="shared" ref="N28:N30" si="12">IF(L28&lt;&gt;0,N29+K28,N29)</f>
        <v>6112.3999999999851</v>
      </c>
      <c r="O28" s="6">
        <f t="shared" ref="O28:O30" si="13">IF(L28&gt;0,O29+L28,O29)</f>
        <v>6535.1299999999874</v>
      </c>
      <c r="P28" s="6">
        <f t="shared" ref="P28:P30" si="14">O28-N28</f>
        <v>422.73000000000229</v>
      </c>
      <c r="Q28" s="7">
        <f t="shared" ref="Q28:Q30" si="15">(1/N28)*P28</f>
        <v>6.9159413650939611E-2</v>
      </c>
    </row>
    <row r="29" spans="1:17" x14ac:dyDescent="0.2">
      <c r="A29" s="2" t="s">
        <v>4418</v>
      </c>
      <c r="B29" s="8"/>
      <c r="C29" s="14" t="s">
        <v>10</v>
      </c>
      <c r="D29" s="8"/>
      <c r="E29" s="8"/>
      <c r="F29" s="8"/>
      <c r="G29" s="8" t="s">
        <v>28</v>
      </c>
      <c r="H29" s="8">
        <v>61</v>
      </c>
      <c r="I29" s="8" t="s">
        <v>3198</v>
      </c>
      <c r="J29" s="8" t="s">
        <v>3199</v>
      </c>
      <c r="K29" s="318">
        <v>2</v>
      </c>
      <c r="L29" s="318">
        <v>-2</v>
      </c>
      <c r="M29" s="318"/>
      <c r="N29" s="6">
        <f t="shared" si="12"/>
        <v>6110.3999999999851</v>
      </c>
      <c r="O29" s="6">
        <f t="shared" si="13"/>
        <v>6535.1299999999874</v>
      </c>
      <c r="P29" s="6">
        <f t="shared" si="14"/>
        <v>424.73000000000229</v>
      </c>
      <c r="Q29" s="7">
        <f t="shared" si="15"/>
        <v>6.9509361089290927E-2</v>
      </c>
    </row>
    <row r="30" spans="1:17" ht="13.5" thickBot="1" x14ac:dyDescent="0.25">
      <c r="A30" s="2" t="s">
        <v>4419</v>
      </c>
      <c r="B30" s="12"/>
      <c r="C30" s="12" t="s">
        <v>10</v>
      </c>
      <c r="D30" s="177"/>
      <c r="E30" s="12"/>
      <c r="F30" s="13"/>
      <c r="G30" s="9" t="s">
        <v>4414</v>
      </c>
      <c r="H30" s="9">
        <v>1.91</v>
      </c>
      <c r="I30" s="9" t="s">
        <v>907</v>
      </c>
      <c r="J30" s="9" t="s">
        <v>73</v>
      </c>
      <c r="K30" s="318">
        <v>4.4000000000000004</v>
      </c>
      <c r="L30" s="318">
        <v>8.4</v>
      </c>
      <c r="M30" s="318"/>
      <c r="N30" s="6">
        <f t="shared" si="12"/>
        <v>6108.3999999999851</v>
      </c>
      <c r="O30" s="6">
        <f t="shared" si="13"/>
        <v>6535.1299999999874</v>
      </c>
      <c r="P30" s="6">
        <f t="shared" si="14"/>
        <v>426.73000000000229</v>
      </c>
      <c r="Q30" s="7">
        <f t="shared" si="15"/>
        <v>6.9859537685810255E-2</v>
      </c>
    </row>
    <row r="31" spans="1:17" x14ac:dyDescent="0.2">
      <c r="A31" s="2" t="s">
        <v>4405</v>
      </c>
      <c r="B31" t="s">
        <v>4400</v>
      </c>
      <c r="C31" t="s">
        <v>10</v>
      </c>
      <c r="D31" s="187">
        <v>43552</v>
      </c>
      <c r="E31" t="s">
        <v>3856</v>
      </c>
      <c r="F31"/>
      <c r="G31" t="s">
        <v>20</v>
      </c>
      <c r="H31">
        <v>31</v>
      </c>
      <c r="I31" t="s">
        <v>4035</v>
      </c>
      <c r="J31" t="s">
        <v>754</v>
      </c>
      <c r="K31" s="317">
        <v>2</v>
      </c>
      <c r="L31" s="317">
        <v>-2</v>
      </c>
      <c r="M31" s="317"/>
      <c r="N31" s="6">
        <f t="shared" ref="N31:N50" si="16">IF(L31&lt;&gt;0,N32+K31,N32)</f>
        <v>6103.9999999999854</v>
      </c>
      <c r="O31" s="6">
        <f t="shared" ref="O31:O50" si="17">IF(L31&gt;0,O32+L31,O32)</f>
        <v>6526.7299999999877</v>
      </c>
      <c r="P31" s="6">
        <f t="shared" ref="P31:P50" si="18">O31-N31</f>
        <v>422.73000000000229</v>
      </c>
      <c r="Q31" s="7">
        <f t="shared" ref="Q31:Q50" si="19">(1/N31)*P31</f>
        <v>6.9254587155963845E-2</v>
      </c>
    </row>
    <row r="32" spans="1:17" x14ac:dyDescent="0.2">
      <c r="A32" s="2" t="s">
        <v>4406</v>
      </c>
      <c r="B32"/>
      <c r="C32" t="s">
        <v>10</v>
      </c>
      <c r="D32"/>
      <c r="E32"/>
      <c r="F32"/>
      <c r="G32" t="s">
        <v>20</v>
      </c>
      <c r="H32">
        <v>26</v>
      </c>
      <c r="I32" t="s">
        <v>4401</v>
      </c>
      <c r="J32" t="s">
        <v>4402</v>
      </c>
      <c r="K32" s="317">
        <v>2</v>
      </c>
      <c r="L32" s="317">
        <v>-2</v>
      </c>
      <c r="M32" s="317"/>
      <c r="N32" s="6">
        <f t="shared" si="16"/>
        <v>6101.9999999999854</v>
      </c>
      <c r="O32" s="6">
        <f t="shared" si="17"/>
        <v>6526.7299999999877</v>
      </c>
      <c r="P32" s="6">
        <f t="shared" si="18"/>
        <v>424.73000000000229</v>
      </c>
      <c r="Q32" s="7">
        <f t="shared" si="19"/>
        <v>6.9605047525402045E-2</v>
      </c>
    </row>
    <row r="33" spans="1:17" x14ac:dyDescent="0.2">
      <c r="A33" s="2" t="s">
        <v>4407</v>
      </c>
      <c r="B33"/>
      <c r="C33" t="s">
        <v>10</v>
      </c>
      <c r="D33"/>
      <c r="E33"/>
      <c r="F33"/>
      <c r="G33" t="s">
        <v>28</v>
      </c>
      <c r="H33">
        <v>41</v>
      </c>
      <c r="I33" t="s">
        <v>3857</v>
      </c>
      <c r="J33" t="s">
        <v>3858</v>
      </c>
      <c r="K33" s="317">
        <v>2</v>
      </c>
      <c r="L33" s="317">
        <v>-2</v>
      </c>
      <c r="M33" s="317"/>
      <c r="N33" s="6">
        <f t="shared" si="16"/>
        <v>6099.9999999999854</v>
      </c>
      <c r="O33" s="6">
        <f t="shared" si="17"/>
        <v>6526.7299999999877</v>
      </c>
      <c r="P33" s="6">
        <f t="shared" si="18"/>
        <v>426.73000000000229</v>
      </c>
      <c r="Q33" s="7">
        <f t="shared" si="19"/>
        <v>6.9955737704918572E-2</v>
      </c>
    </row>
    <row r="34" spans="1:17" x14ac:dyDescent="0.2">
      <c r="A34" s="2" t="s">
        <v>4408</v>
      </c>
      <c r="B34" s="2"/>
      <c r="C34" s="2" t="s">
        <v>10</v>
      </c>
      <c r="D34" s="172"/>
      <c r="E34" s="2"/>
      <c r="F34" s="1"/>
      <c r="G34" t="s">
        <v>4403</v>
      </c>
      <c r="H34">
        <v>2</v>
      </c>
      <c r="I34" t="s">
        <v>461</v>
      </c>
      <c r="J34" t="s">
        <v>300</v>
      </c>
      <c r="K34" s="317">
        <v>4</v>
      </c>
      <c r="L34" s="317">
        <v>8</v>
      </c>
      <c r="M34" s="317"/>
      <c r="N34" s="6">
        <f t="shared" si="16"/>
        <v>6097.9999999999854</v>
      </c>
      <c r="O34" s="6">
        <f t="shared" si="17"/>
        <v>6526.7299999999877</v>
      </c>
      <c r="P34" s="6">
        <f t="shared" si="18"/>
        <v>428.73000000000229</v>
      </c>
      <c r="Q34" s="7">
        <f t="shared" si="19"/>
        <v>7.0306657920630261E-2</v>
      </c>
    </row>
    <row r="35" spans="1:17" x14ac:dyDescent="0.2">
      <c r="A35" s="2" t="s">
        <v>4409</v>
      </c>
      <c r="B35" s="10" t="s">
        <v>4404</v>
      </c>
      <c r="C35" s="10" t="s">
        <v>118</v>
      </c>
      <c r="D35" s="188">
        <v>43551</v>
      </c>
      <c r="E35" s="10" t="s">
        <v>1413</v>
      </c>
      <c r="F35" s="10"/>
      <c r="G35" s="10" t="s">
        <v>20</v>
      </c>
      <c r="H35" s="10">
        <v>21</v>
      </c>
      <c r="I35" s="10" t="s">
        <v>3889</v>
      </c>
      <c r="J35" s="10" t="s">
        <v>3890</v>
      </c>
      <c r="K35" s="317">
        <v>2</v>
      </c>
      <c r="L35" s="317">
        <v>-2</v>
      </c>
      <c r="M35" s="317"/>
      <c r="N35" s="6">
        <f t="shared" si="16"/>
        <v>6093.9999999999854</v>
      </c>
      <c r="O35" s="6">
        <f t="shared" si="17"/>
        <v>6518.7299999999877</v>
      </c>
      <c r="P35" s="6">
        <f t="shared" si="18"/>
        <v>424.73000000000229</v>
      </c>
      <c r="Q35" s="7">
        <f t="shared" si="19"/>
        <v>6.9696422710863695E-2</v>
      </c>
    </row>
    <row r="36" spans="1:17" x14ac:dyDescent="0.2">
      <c r="A36" s="2" t="s">
        <v>4410</v>
      </c>
      <c r="B36" s="8"/>
      <c r="C36" s="8" t="s">
        <v>118</v>
      </c>
      <c r="D36" s="8"/>
      <c r="E36" s="8"/>
      <c r="F36" s="8"/>
      <c r="G36" s="8" t="s">
        <v>20</v>
      </c>
      <c r="H36" s="8">
        <v>23</v>
      </c>
      <c r="I36" s="8" t="s">
        <v>489</v>
      </c>
      <c r="J36" s="8" t="s">
        <v>30</v>
      </c>
      <c r="K36" s="317">
        <v>2</v>
      </c>
      <c r="L36" s="317">
        <v>-2</v>
      </c>
      <c r="M36" s="317"/>
      <c r="N36" s="6">
        <f t="shared" si="16"/>
        <v>6091.9999999999854</v>
      </c>
      <c r="O36" s="6">
        <f t="shared" si="17"/>
        <v>6518.7299999999877</v>
      </c>
      <c r="P36" s="6">
        <f t="shared" si="18"/>
        <v>426.73000000000229</v>
      </c>
      <c r="Q36" s="7">
        <f t="shared" si="19"/>
        <v>7.0047603414314402E-2</v>
      </c>
    </row>
    <row r="37" spans="1:17" x14ac:dyDescent="0.2">
      <c r="A37" s="2" t="s">
        <v>4411</v>
      </c>
      <c r="B37" s="8"/>
      <c r="C37" s="8" t="s">
        <v>118</v>
      </c>
      <c r="D37" s="8"/>
      <c r="E37" s="8"/>
      <c r="F37" s="8"/>
      <c r="G37" s="8" t="s">
        <v>28</v>
      </c>
      <c r="H37" s="8">
        <v>61</v>
      </c>
      <c r="I37" s="8" t="s">
        <v>88</v>
      </c>
      <c r="J37" s="8" t="s">
        <v>89</v>
      </c>
      <c r="K37" s="317">
        <v>2</v>
      </c>
      <c r="L37" s="317">
        <v>-2</v>
      </c>
      <c r="M37" s="317"/>
      <c r="N37" s="6">
        <f t="shared" si="16"/>
        <v>6089.9999999999854</v>
      </c>
      <c r="O37" s="6">
        <f t="shared" si="17"/>
        <v>6518.7299999999877</v>
      </c>
      <c r="P37" s="6">
        <f t="shared" si="18"/>
        <v>428.73000000000229</v>
      </c>
      <c r="Q37" s="7">
        <f t="shared" si="19"/>
        <v>7.0399014778325664E-2</v>
      </c>
    </row>
    <row r="38" spans="1:17" ht="13.5" thickBot="1" x14ac:dyDescent="0.25">
      <c r="A38" s="2" t="s">
        <v>4412</v>
      </c>
      <c r="B38" s="9"/>
      <c r="C38" s="9" t="s">
        <v>118</v>
      </c>
      <c r="D38" s="9"/>
      <c r="E38" s="9"/>
      <c r="F38" s="9"/>
      <c r="G38" s="9" t="s">
        <v>28</v>
      </c>
      <c r="H38" s="9">
        <v>67</v>
      </c>
      <c r="I38" s="9" t="s">
        <v>170</v>
      </c>
      <c r="J38" s="9" t="s">
        <v>171</v>
      </c>
      <c r="K38" s="317">
        <v>2</v>
      </c>
      <c r="L38" s="317">
        <v>-2</v>
      </c>
      <c r="M38" s="317"/>
      <c r="N38" s="6">
        <f t="shared" si="16"/>
        <v>6087.9999999999854</v>
      </c>
      <c r="O38" s="6">
        <f t="shared" si="17"/>
        <v>6518.7299999999877</v>
      </c>
      <c r="P38" s="6">
        <f t="shared" si="18"/>
        <v>430.73000000000229</v>
      </c>
      <c r="Q38" s="7">
        <f t="shared" si="19"/>
        <v>7.0750657030223929E-2</v>
      </c>
    </row>
    <row r="39" spans="1:17" x14ac:dyDescent="0.2">
      <c r="A39" s="2" t="s">
        <v>4392</v>
      </c>
      <c r="B39" t="s">
        <v>4389</v>
      </c>
      <c r="C39" t="s">
        <v>10</v>
      </c>
      <c r="D39" s="187">
        <v>43545</v>
      </c>
      <c r="E39" t="s">
        <v>148</v>
      </c>
      <c r="F39"/>
      <c r="G39" t="s">
        <v>20</v>
      </c>
      <c r="H39">
        <v>26</v>
      </c>
      <c r="I39" t="s">
        <v>315</v>
      </c>
      <c r="J39" t="s">
        <v>234</v>
      </c>
      <c r="K39" s="316">
        <v>2</v>
      </c>
      <c r="L39" s="316">
        <v>52</v>
      </c>
      <c r="M39" s="316"/>
      <c r="N39" s="6">
        <f t="shared" si="16"/>
        <v>6085.9999999999854</v>
      </c>
      <c r="O39" s="6">
        <f t="shared" si="17"/>
        <v>6518.7299999999877</v>
      </c>
      <c r="P39" s="6">
        <f t="shared" si="18"/>
        <v>432.73000000000229</v>
      </c>
      <c r="Q39" s="7">
        <f t="shared" si="19"/>
        <v>7.1102530397634464E-2</v>
      </c>
    </row>
    <row r="40" spans="1:17" x14ac:dyDescent="0.2">
      <c r="A40" s="2" t="s">
        <v>4393</v>
      </c>
      <c r="B40"/>
      <c r="C40" t="s">
        <v>10</v>
      </c>
      <c r="D40"/>
      <c r="E40"/>
      <c r="F40"/>
      <c r="G40" t="s">
        <v>20</v>
      </c>
      <c r="H40">
        <v>17</v>
      </c>
      <c r="I40" t="s">
        <v>78</v>
      </c>
      <c r="J40" t="s">
        <v>79</v>
      </c>
      <c r="K40" s="316">
        <v>2</v>
      </c>
      <c r="L40" s="316">
        <v>-2</v>
      </c>
      <c r="M40" s="316"/>
      <c r="N40" s="6">
        <f t="shared" si="16"/>
        <v>6083.9999999999854</v>
      </c>
      <c r="O40" s="6">
        <f t="shared" si="17"/>
        <v>6466.7299999999877</v>
      </c>
      <c r="P40" s="6">
        <f t="shared" si="18"/>
        <v>382.73000000000229</v>
      </c>
      <c r="Q40" s="7">
        <f t="shared" si="19"/>
        <v>6.2907626561473237E-2</v>
      </c>
    </row>
    <row r="41" spans="1:17" x14ac:dyDescent="0.2">
      <c r="A41" s="2" t="s">
        <v>4394</v>
      </c>
      <c r="B41"/>
      <c r="C41" t="s">
        <v>10</v>
      </c>
      <c r="D41"/>
      <c r="E41"/>
      <c r="F41"/>
      <c r="G41" t="s">
        <v>20</v>
      </c>
      <c r="H41">
        <v>26</v>
      </c>
      <c r="I41" t="s">
        <v>356</v>
      </c>
      <c r="J41" t="s">
        <v>357</v>
      </c>
      <c r="K41" s="316">
        <v>2</v>
      </c>
      <c r="L41" s="316">
        <v>-2</v>
      </c>
      <c r="M41" s="316"/>
      <c r="N41" s="6">
        <f t="shared" si="16"/>
        <v>6081.9999999999854</v>
      </c>
      <c r="O41" s="6">
        <f t="shared" si="17"/>
        <v>6466.7299999999877</v>
      </c>
      <c r="P41" s="6">
        <f t="shared" si="18"/>
        <v>384.73000000000229</v>
      </c>
      <c r="Q41" s="7">
        <f t="shared" si="19"/>
        <v>6.3257152252549034E-2</v>
      </c>
    </row>
    <row r="42" spans="1:17" x14ac:dyDescent="0.2">
      <c r="A42" s="2" t="s">
        <v>4395</v>
      </c>
      <c r="B42" s="10" t="s">
        <v>4390</v>
      </c>
      <c r="C42" s="10" t="s">
        <v>38</v>
      </c>
      <c r="D42" s="188">
        <v>43545</v>
      </c>
      <c r="E42" s="10" t="s">
        <v>3159</v>
      </c>
      <c r="F42" s="10"/>
      <c r="G42" s="10" t="s">
        <v>20</v>
      </c>
      <c r="H42" s="10">
        <v>26</v>
      </c>
      <c r="I42" s="10" t="s">
        <v>637</v>
      </c>
      <c r="J42" s="10" t="s">
        <v>638</v>
      </c>
      <c r="K42" s="316">
        <v>2</v>
      </c>
      <c r="L42" s="316">
        <v>-2</v>
      </c>
      <c r="M42" s="316"/>
      <c r="N42" s="6">
        <f t="shared" si="16"/>
        <v>6079.9999999999854</v>
      </c>
      <c r="O42" s="6">
        <f t="shared" si="17"/>
        <v>6466.7299999999877</v>
      </c>
      <c r="P42" s="6">
        <f t="shared" si="18"/>
        <v>386.73000000000229</v>
      </c>
      <c r="Q42" s="7">
        <f t="shared" si="19"/>
        <v>6.3606907894737372E-2</v>
      </c>
    </row>
    <row r="43" spans="1:17" x14ac:dyDescent="0.2">
      <c r="A43" s="2" t="s">
        <v>4396</v>
      </c>
      <c r="B43" s="8"/>
      <c r="C43" s="8" t="s">
        <v>38</v>
      </c>
      <c r="D43" s="8"/>
      <c r="E43" s="8"/>
      <c r="F43" s="8"/>
      <c r="G43" s="8" t="s">
        <v>20</v>
      </c>
      <c r="H43" s="8">
        <v>26</v>
      </c>
      <c r="I43" s="8" t="s">
        <v>4153</v>
      </c>
      <c r="J43" s="8" t="s">
        <v>136</v>
      </c>
      <c r="K43" s="316">
        <v>2</v>
      </c>
      <c r="L43" s="316">
        <v>-2</v>
      </c>
      <c r="M43" s="316"/>
      <c r="N43" s="6">
        <f t="shared" si="16"/>
        <v>6077.9999999999854</v>
      </c>
      <c r="O43" s="6">
        <f t="shared" si="17"/>
        <v>6466.7299999999877</v>
      </c>
      <c r="P43" s="6">
        <f t="shared" si="18"/>
        <v>388.73000000000229</v>
      </c>
      <c r="Q43" s="7">
        <f t="shared" si="19"/>
        <v>6.3956893715038377E-2</v>
      </c>
    </row>
    <row r="44" spans="1:17" x14ac:dyDescent="0.2">
      <c r="A44" s="2" t="s">
        <v>4397</v>
      </c>
      <c r="B44" s="8"/>
      <c r="C44" s="8" t="s">
        <v>38</v>
      </c>
      <c r="D44" s="8"/>
      <c r="E44" s="8"/>
      <c r="F44" s="8"/>
      <c r="G44" s="8" t="s">
        <v>28</v>
      </c>
      <c r="H44" s="8">
        <v>41</v>
      </c>
      <c r="I44" s="8" t="s">
        <v>4080</v>
      </c>
      <c r="J44" s="8" t="s">
        <v>4081</v>
      </c>
      <c r="K44" s="316">
        <v>2</v>
      </c>
      <c r="L44" s="316">
        <v>9</v>
      </c>
      <c r="M44" s="316"/>
      <c r="N44" s="6">
        <f t="shared" si="16"/>
        <v>6075.9999999999854</v>
      </c>
      <c r="O44" s="6">
        <f t="shared" si="17"/>
        <v>6466.7299999999877</v>
      </c>
      <c r="P44" s="6">
        <f t="shared" si="18"/>
        <v>390.73000000000229</v>
      </c>
      <c r="Q44" s="7">
        <f t="shared" si="19"/>
        <v>6.430710994075102E-2</v>
      </c>
    </row>
    <row r="45" spans="1:17" x14ac:dyDescent="0.2">
      <c r="A45" s="2" t="s">
        <v>4398</v>
      </c>
      <c r="B45" s="8"/>
      <c r="C45" s="8" t="s">
        <v>38</v>
      </c>
      <c r="D45" s="8"/>
      <c r="E45" s="8"/>
      <c r="F45" s="8"/>
      <c r="G45" s="8" t="s">
        <v>28</v>
      </c>
      <c r="H45" s="8">
        <v>41</v>
      </c>
      <c r="I45" s="8" t="s">
        <v>276</v>
      </c>
      <c r="J45" s="8" t="s">
        <v>277</v>
      </c>
      <c r="K45" s="316">
        <v>2</v>
      </c>
      <c r="L45" s="316">
        <v>-2</v>
      </c>
      <c r="M45" s="316"/>
      <c r="N45" s="6">
        <f t="shared" si="16"/>
        <v>6073.9999999999854</v>
      </c>
      <c r="O45" s="6">
        <f t="shared" si="17"/>
        <v>6457.7299999999877</v>
      </c>
      <c r="P45" s="6">
        <f t="shared" si="18"/>
        <v>383.73000000000229</v>
      </c>
      <c r="Q45" s="7">
        <f t="shared" si="19"/>
        <v>6.3175831412578737E-2</v>
      </c>
    </row>
    <row r="46" spans="1:17" ht="13.5" thickBot="1" x14ac:dyDescent="0.25">
      <c r="A46" s="2" t="s">
        <v>4399</v>
      </c>
      <c r="B46" s="12"/>
      <c r="C46" s="12" t="s">
        <v>38</v>
      </c>
      <c r="D46" s="177"/>
      <c r="E46" s="12"/>
      <c r="F46" s="13"/>
      <c r="G46" s="9" t="s">
        <v>4391</v>
      </c>
      <c r="H46" s="9">
        <v>1.95</v>
      </c>
      <c r="I46" s="9" t="s">
        <v>4080</v>
      </c>
      <c r="J46" s="9" t="s">
        <v>4081</v>
      </c>
      <c r="K46" s="316">
        <v>4.4000000000000004</v>
      </c>
      <c r="L46" s="316">
        <v>8.4</v>
      </c>
      <c r="M46" s="316"/>
      <c r="N46" s="6">
        <f t="shared" si="16"/>
        <v>6071.9999999999854</v>
      </c>
      <c r="O46" s="6">
        <f t="shared" si="17"/>
        <v>6457.7299999999877</v>
      </c>
      <c r="P46" s="6">
        <f t="shared" si="18"/>
        <v>385.73000000000229</v>
      </c>
      <c r="Q46" s="7">
        <f t="shared" si="19"/>
        <v>6.3526021080369435E-2</v>
      </c>
    </row>
    <row r="47" spans="1:17" x14ac:dyDescent="0.2">
      <c r="A47" s="2" t="s">
        <v>4381</v>
      </c>
      <c r="B47" t="s">
        <v>4376</v>
      </c>
      <c r="C47" t="s">
        <v>10</v>
      </c>
      <c r="D47" s="187">
        <v>43538</v>
      </c>
      <c r="E47" t="s">
        <v>239</v>
      </c>
      <c r="F47"/>
      <c r="G47" t="s">
        <v>28</v>
      </c>
      <c r="H47">
        <v>41</v>
      </c>
      <c r="I47" t="s">
        <v>3975</v>
      </c>
      <c r="J47" t="s">
        <v>357</v>
      </c>
      <c r="K47" s="314">
        <v>2</v>
      </c>
      <c r="L47" s="315">
        <v>-2</v>
      </c>
      <c r="M47" s="314"/>
      <c r="N47" s="6">
        <f t="shared" si="16"/>
        <v>6067.5999999999858</v>
      </c>
      <c r="O47" s="6">
        <f t="shared" si="17"/>
        <v>6449.3299999999881</v>
      </c>
      <c r="P47" s="6">
        <f t="shared" si="18"/>
        <v>381.73000000000229</v>
      </c>
      <c r="Q47" s="7">
        <f t="shared" si="19"/>
        <v>6.2912848572747579E-2</v>
      </c>
    </row>
    <row r="48" spans="1:17" x14ac:dyDescent="0.2">
      <c r="A48" s="2" t="s">
        <v>4382</v>
      </c>
      <c r="B48"/>
      <c r="C48" s="141" t="s">
        <v>10</v>
      </c>
      <c r="D48"/>
      <c r="E48"/>
      <c r="F48"/>
      <c r="G48" t="s">
        <v>28</v>
      </c>
      <c r="H48">
        <v>81</v>
      </c>
      <c r="I48" t="s">
        <v>159</v>
      </c>
      <c r="J48" t="s">
        <v>160</v>
      </c>
      <c r="K48" s="314">
        <v>2</v>
      </c>
      <c r="L48" s="315">
        <v>-2</v>
      </c>
      <c r="M48" s="314"/>
      <c r="N48" s="6">
        <f t="shared" si="16"/>
        <v>6065.5999999999858</v>
      </c>
      <c r="O48" s="6">
        <f t="shared" si="17"/>
        <v>6449.3299999999881</v>
      </c>
      <c r="P48" s="6">
        <f t="shared" si="18"/>
        <v>383.73000000000229</v>
      </c>
      <c r="Q48" s="7">
        <f t="shared" si="19"/>
        <v>6.326332102347719E-2</v>
      </c>
    </row>
    <row r="49" spans="1:17" x14ac:dyDescent="0.2">
      <c r="A49" s="2" t="s">
        <v>4383</v>
      </c>
      <c r="B49"/>
      <c r="C49" s="141" t="s">
        <v>10</v>
      </c>
      <c r="D49"/>
      <c r="E49"/>
      <c r="F49"/>
      <c r="G49" t="s">
        <v>28</v>
      </c>
      <c r="H49">
        <v>56</v>
      </c>
      <c r="I49" t="s">
        <v>968</v>
      </c>
      <c r="J49" t="s">
        <v>647</v>
      </c>
      <c r="K49" s="314">
        <v>2</v>
      </c>
      <c r="L49" s="315">
        <v>-2</v>
      </c>
      <c r="M49" s="314"/>
      <c r="N49" s="6">
        <f t="shared" si="16"/>
        <v>6063.5999999999858</v>
      </c>
      <c r="O49" s="6">
        <f t="shared" si="17"/>
        <v>6449.3299999999881</v>
      </c>
      <c r="P49" s="6">
        <f t="shared" si="18"/>
        <v>385.73000000000229</v>
      </c>
      <c r="Q49" s="7">
        <f t="shared" si="19"/>
        <v>6.3614024671812652E-2</v>
      </c>
    </row>
    <row r="50" spans="1:17" x14ac:dyDescent="0.2">
      <c r="A50" s="2" t="s">
        <v>4384</v>
      </c>
      <c r="B50"/>
      <c r="C50" s="141" t="s">
        <v>10</v>
      </c>
      <c r="D50"/>
      <c r="E50"/>
      <c r="F50"/>
      <c r="G50" t="s">
        <v>28</v>
      </c>
      <c r="H50">
        <v>61</v>
      </c>
      <c r="I50" t="s">
        <v>299</v>
      </c>
      <c r="J50" t="s">
        <v>300</v>
      </c>
      <c r="K50" s="314">
        <v>2</v>
      </c>
      <c r="L50" s="315">
        <v>-2</v>
      </c>
      <c r="M50" s="314"/>
      <c r="N50" s="6">
        <f t="shared" si="16"/>
        <v>6061.5999999999858</v>
      </c>
      <c r="O50" s="6">
        <f t="shared" si="17"/>
        <v>6449.3299999999881</v>
      </c>
      <c r="P50" s="6">
        <f t="shared" si="18"/>
        <v>387.73000000000229</v>
      </c>
      <c r="Q50" s="7">
        <f t="shared" si="19"/>
        <v>6.3964959746602087E-2</v>
      </c>
    </row>
    <row r="51" spans="1:17" x14ac:dyDescent="0.2">
      <c r="A51" s="2" t="s">
        <v>4385</v>
      </c>
      <c r="B51" s="2"/>
      <c r="C51" s="2" t="s">
        <v>10</v>
      </c>
      <c r="D51" s="172"/>
      <c r="E51" s="2"/>
      <c r="F51" s="1"/>
      <c r="G51" t="s">
        <v>4377</v>
      </c>
      <c r="H51">
        <v>2</v>
      </c>
      <c r="I51" s="59" t="s">
        <v>4188</v>
      </c>
      <c r="J51" s="59" t="s">
        <v>4189</v>
      </c>
      <c r="K51" s="314">
        <v>4</v>
      </c>
      <c r="L51" s="315">
        <v>-4</v>
      </c>
      <c r="M51" s="314"/>
      <c r="N51" s="6">
        <f t="shared" ref="N51:N54" si="20">IF(L51&lt;&gt;0,N52+K51,N52)</f>
        <v>6059.5999999999858</v>
      </c>
      <c r="O51" s="6">
        <f t="shared" ref="O51:O54" si="21">IF(L51&gt;0,O52+L51,O52)</f>
        <v>6449.3299999999881</v>
      </c>
      <c r="P51" s="6">
        <f t="shared" ref="P51:P54" si="22">O51-N51</f>
        <v>389.73000000000229</v>
      </c>
      <c r="Q51" s="7">
        <f t="shared" ref="Q51:Q54" si="23">(1/N51)*P51</f>
        <v>6.4316126476995708E-2</v>
      </c>
    </row>
    <row r="52" spans="1:17" x14ac:dyDescent="0.2">
      <c r="A52" s="2" t="s">
        <v>4386</v>
      </c>
      <c r="B52" s="10" t="s">
        <v>4378</v>
      </c>
      <c r="C52" s="10" t="s">
        <v>38</v>
      </c>
      <c r="D52" s="188">
        <v>43538</v>
      </c>
      <c r="E52" s="10" t="s">
        <v>4379</v>
      </c>
      <c r="F52" s="10"/>
      <c r="G52" s="10" t="s">
        <v>28</v>
      </c>
      <c r="H52" s="10">
        <v>34</v>
      </c>
      <c r="I52" s="10" t="s">
        <v>3804</v>
      </c>
      <c r="J52" s="10" t="s">
        <v>688</v>
      </c>
      <c r="K52" s="314">
        <v>2</v>
      </c>
      <c r="L52" s="315">
        <v>-2</v>
      </c>
      <c r="M52" s="314"/>
      <c r="N52" s="6">
        <f t="shared" si="20"/>
        <v>6055.5999999999858</v>
      </c>
      <c r="O52" s="6">
        <f t="shared" si="21"/>
        <v>6449.3299999999881</v>
      </c>
      <c r="P52" s="6">
        <f t="shared" si="22"/>
        <v>393.73000000000229</v>
      </c>
      <c r="Q52" s="7">
        <f t="shared" si="23"/>
        <v>6.501915582271009E-2</v>
      </c>
    </row>
    <row r="53" spans="1:17" x14ac:dyDescent="0.2">
      <c r="A53" s="2" t="s">
        <v>4387</v>
      </c>
      <c r="B53" s="8"/>
      <c r="C53" s="28" t="s">
        <v>38</v>
      </c>
      <c r="D53" s="8"/>
      <c r="E53" s="8"/>
      <c r="F53" s="8"/>
      <c r="G53" s="8" t="s">
        <v>28</v>
      </c>
      <c r="H53" s="8">
        <v>51</v>
      </c>
      <c r="I53" s="8" t="s">
        <v>35</v>
      </c>
      <c r="J53" s="8" t="s">
        <v>431</v>
      </c>
      <c r="K53" s="314">
        <v>2</v>
      </c>
      <c r="L53" s="315">
        <v>-2</v>
      </c>
      <c r="M53" s="314"/>
      <c r="N53" s="6">
        <f t="shared" si="20"/>
        <v>6053.5999999999858</v>
      </c>
      <c r="O53" s="6">
        <f t="shared" si="21"/>
        <v>6449.3299999999881</v>
      </c>
      <c r="P53" s="6">
        <f t="shared" si="22"/>
        <v>395.73000000000229</v>
      </c>
      <c r="Q53" s="7">
        <f t="shared" si="23"/>
        <v>6.5371018897846453E-2</v>
      </c>
    </row>
    <row r="54" spans="1:17" ht="13.5" thickBot="1" x14ac:dyDescent="0.25">
      <c r="A54" s="2" t="s">
        <v>4388</v>
      </c>
      <c r="B54" s="9"/>
      <c r="C54" s="170" t="s">
        <v>38</v>
      </c>
      <c r="D54" s="9"/>
      <c r="E54" s="9"/>
      <c r="F54" s="9"/>
      <c r="G54" s="9" t="s">
        <v>28</v>
      </c>
      <c r="H54" s="9">
        <v>41</v>
      </c>
      <c r="I54" s="9" t="s">
        <v>4380</v>
      </c>
      <c r="J54" s="9" t="s">
        <v>665</v>
      </c>
      <c r="K54" s="314">
        <v>2</v>
      </c>
      <c r="L54" s="315">
        <v>-2</v>
      </c>
      <c r="M54" s="314"/>
      <c r="N54" s="6">
        <f t="shared" si="20"/>
        <v>6051.5999999999858</v>
      </c>
      <c r="O54" s="6">
        <f t="shared" si="21"/>
        <v>6449.3299999999881</v>
      </c>
      <c r="P54" s="6">
        <f t="shared" si="22"/>
        <v>397.73000000000229</v>
      </c>
      <c r="Q54" s="7">
        <f t="shared" si="23"/>
        <v>6.5723114548219178E-2</v>
      </c>
    </row>
    <row r="55" spans="1:17" x14ac:dyDescent="0.2">
      <c r="A55" s="2" t="s">
        <v>4354</v>
      </c>
      <c r="B55" t="s">
        <v>4345</v>
      </c>
      <c r="C55" t="s">
        <v>10</v>
      </c>
      <c r="D55" s="187">
        <v>43531</v>
      </c>
      <c r="E55" t="s">
        <v>157</v>
      </c>
      <c r="F55"/>
      <c r="G55" t="s">
        <v>28</v>
      </c>
      <c r="H55">
        <v>67</v>
      </c>
      <c r="I55" t="s">
        <v>1113</v>
      </c>
      <c r="J55" t="s">
        <v>1114</v>
      </c>
      <c r="K55" s="313">
        <v>2</v>
      </c>
      <c r="L55" s="313">
        <v>-2</v>
      </c>
      <c r="M55" s="313"/>
      <c r="N55" s="6">
        <f t="shared" ref="N55:N80" si="24">IF(L55&lt;&gt;0,N56+K55,N56)</f>
        <v>6049.5999999999858</v>
      </c>
      <c r="O55" s="6">
        <f t="shared" ref="O55:O80" si="25">IF(L55&gt;0,O56+L55,O56)</f>
        <v>6449.3299999999881</v>
      </c>
      <c r="P55" s="6">
        <f t="shared" ref="P55:P80" si="26">O55-N55</f>
        <v>399.73000000000229</v>
      </c>
      <c r="Q55" s="7">
        <f t="shared" ref="Q55:Q80" si="27">(1/N55)*P55</f>
        <v>6.6075443004496706E-2</v>
      </c>
    </row>
    <row r="56" spans="1:17" x14ac:dyDescent="0.2">
      <c r="A56" s="2" t="s">
        <v>4355</v>
      </c>
      <c r="B56"/>
      <c r="C56" t="s">
        <v>10</v>
      </c>
      <c r="D56"/>
      <c r="E56"/>
      <c r="F56"/>
      <c r="G56" t="s">
        <v>28</v>
      </c>
      <c r="H56">
        <v>51</v>
      </c>
      <c r="I56" t="s">
        <v>159</v>
      </c>
      <c r="J56" t="s">
        <v>160</v>
      </c>
      <c r="K56" s="313">
        <v>2</v>
      </c>
      <c r="L56" s="313">
        <v>-2</v>
      </c>
      <c r="M56" s="313"/>
      <c r="N56" s="6">
        <f t="shared" si="24"/>
        <v>6047.5999999999858</v>
      </c>
      <c r="O56" s="6">
        <f t="shared" si="25"/>
        <v>6449.3299999999881</v>
      </c>
      <c r="P56" s="6">
        <f t="shared" si="26"/>
        <v>401.73000000000229</v>
      </c>
      <c r="Q56" s="7">
        <f t="shared" si="27"/>
        <v>6.6428004497652501E-2</v>
      </c>
    </row>
    <row r="57" spans="1:17" x14ac:dyDescent="0.2">
      <c r="A57" s="2" t="s">
        <v>4356</v>
      </c>
      <c r="B57"/>
      <c r="C57" t="s">
        <v>10</v>
      </c>
      <c r="D57"/>
      <c r="E57"/>
      <c r="F57"/>
      <c r="G57" t="s">
        <v>28</v>
      </c>
      <c r="H57">
        <v>51</v>
      </c>
      <c r="I57" t="s">
        <v>182</v>
      </c>
      <c r="J57" t="s">
        <v>183</v>
      </c>
      <c r="K57" s="313">
        <v>2</v>
      </c>
      <c r="L57" s="313">
        <v>-2</v>
      </c>
      <c r="M57" s="313"/>
      <c r="N57" s="6">
        <f t="shared" si="24"/>
        <v>6045.5999999999858</v>
      </c>
      <c r="O57" s="6">
        <f t="shared" si="25"/>
        <v>6449.3299999999881</v>
      </c>
      <c r="P57" s="6">
        <f t="shared" si="26"/>
        <v>403.73000000000229</v>
      </c>
      <c r="Q57" s="7">
        <f t="shared" si="27"/>
        <v>6.6780799258965726E-2</v>
      </c>
    </row>
    <row r="58" spans="1:17" x14ac:dyDescent="0.2">
      <c r="A58" s="2" t="s">
        <v>4357</v>
      </c>
      <c r="B58"/>
      <c r="C58" t="s">
        <v>10</v>
      </c>
      <c r="D58"/>
      <c r="E58"/>
      <c r="F58"/>
      <c r="G58" t="s">
        <v>28</v>
      </c>
      <c r="H58">
        <v>61</v>
      </c>
      <c r="I58" t="s">
        <v>832</v>
      </c>
      <c r="J58" t="s">
        <v>3102</v>
      </c>
      <c r="K58" s="313">
        <v>2</v>
      </c>
      <c r="L58" s="313">
        <v>-2</v>
      </c>
      <c r="M58" s="313"/>
      <c r="N58" s="6">
        <f t="shared" si="24"/>
        <v>6043.5999999999858</v>
      </c>
      <c r="O58" s="6">
        <f t="shared" si="25"/>
        <v>6449.3299999999881</v>
      </c>
      <c r="P58" s="6">
        <f t="shared" si="26"/>
        <v>405.73000000000229</v>
      </c>
      <c r="Q58" s="7">
        <f t="shared" si="27"/>
        <v>6.7133827520021713E-2</v>
      </c>
    </row>
    <row r="59" spans="1:17" x14ac:dyDescent="0.2">
      <c r="A59" s="2" t="s">
        <v>4358</v>
      </c>
      <c r="B59" s="10" t="s">
        <v>4346</v>
      </c>
      <c r="C59" s="10" t="s">
        <v>38</v>
      </c>
      <c r="D59" s="188">
        <v>43531</v>
      </c>
      <c r="E59" s="10" t="s">
        <v>65</v>
      </c>
      <c r="F59" s="10"/>
      <c r="G59" s="10" t="s">
        <v>28</v>
      </c>
      <c r="H59" s="10">
        <v>67</v>
      </c>
      <c r="I59" s="10" t="s">
        <v>50</v>
      </c>
      <c r="J59" s="10" t="s">
        <v>19</v>
      </c>
      <c r="K59" s="313">
        <v>2</v>
      </c>
      <c r="L59" s="313">
        <v>-2</v>
      </c>
      <c r="M59" s="313"/>
      <c r="N59" s="6">
        <f t="shared" si="24"/>
        <v>6041.5999999999858</v>
      </c>
      <c r="O59" s="6">
        <f t="shared" si="25"/>
        <v>6449.3299999999881</v>
      </c>
      <c r="P59" s="6">
        <f t="shared" si="26"/>
        <v>407.73000000000229</v>
      </c>
      <c r="Q59" s="7">
        <f t="shared" si="27"/>
        <v>6.74870895127124E-2</v>
      </c>
    </row>
    <row r="60" spans="1:17" x14ac:dyDescent="0.2">
      <c r="A60" s="2" t="s">
        <v>4359</v>
      </c>
      <c r="B60" s="8"/>
      <c r="C60" s="8" t="s">
        <v>38</v>
      </c>
      <c r="D60" s="8"/>
      <c r="E60" s="8"/>
      <c r="F60" s="8"/>
      <c r="G60" s="8" t="s">
        <v>28</v>
      </c>
      <c r="H60" s="8">
        <v>51</v>
      </c>
      <c r="I60" s="8" t="s">
        <v>3160</v>
      </c>
      <c r="J60" s="8" t="s">
        <v>225</v>
      </c>
      <c r="K60" s="313">
        <v>2</v>
      </c>
      <c r="L60" s="313">
        <v>-2</v>
      </c>
      <c r="M60" s="313"/>
      <c r="N60" s="6">
        <f t="shared" si="24"/>
        <v>6039.5999999999858</v>
      </c>
      <c r="O60" s="6">
        <f t="shared" si="25"/>
        <v>6449.3299999999881</v>
      </c>
      <c r="P60" s="6">
        <f t="shared" si="26"/>
        <v>409.73000000000229</v>
      </c>
      <c r="Q60" s="7">
        <f t="shared" si="27"/>
        <v>6.7840585469236908E-2</v>
      </c>
    </row>
    <row r="61" spans="1:17" x14ac:dyDescent="0.2">
      <c r="A61" s="2" t="s">
        <v>4360</v>
      </c>
      <c r="B61" s="8"/>
      <c r="C61" s="8" t="s">
        <v>38</v>
      </c>
      <c r="D61" s="8"/>
      <c r="E61" s="8"/>
      <c r="F61" s="8"/>
      <c r="G61" s="8" t="s">
        <v>28</v>
      </c>
      <c r="H61" s="8">
        <v>51</v>
      </c>
      <c r="I61" s="8" t="s">
        <v>3813</v>
      </c>
      <c r="J61" s="8" t="s">
        <v>116</v>
      </c>
      <c r="K61" s="313">
        <v>2</v>
      </c>
      <c r="L61" s="313">
        <v>62</v>
      </c>
      <c r="M61" s="313"/>
      <c r="N61" s="6">
        <f t="shared" si="24"/>
        <v>6037.5999999999858</v>
      </c>
      <c r="O61" s="6">
        <f t="shared" si="25"/>
        <v>6449.3299999999881</v>
      </c>
      <c r="P61" s="6">
        <f t="shared" si="26"/>
        <v>411.73000000000229</v>
      </c>
      <c r="Q61" s="7">
        <f t="shared" si="27"/>
        <v>6.8194315622102042E-2</v>
      </c>
    </row>
    <row r="62" spans="1:17" ht="13.5" thickBot="1" x14ac:dyDescent="0.25">
      <c r="A62" s="2" t="s">
        <v>4361</v>
      </c>
      <c r="B62" s="12"/>
      <c r="C62" s="12" t="s">
        <v>38</v>
      </c>
      <c r="D62" s="177"/>
      <c r="E62" s="12"/>
      <c r="F62" s="13"/>
      <c r="G62" s="9" t="s">
        <v>4347</v>
      </c>
      <c r="H62" s="9">
        <v>1.91</v>
      </c>
      <c r="I62" s="9" t="s">
        <v>3160</v>
      </c>
      <c r="J62" s="9" t="s">
        <v>225</v>
      </c>
      <c r="K62" s="313">
        <v>4.4000000000000004</v>
      </c>
      <c r="L62" s="313">
        <v>8.4</v>
      </c>
      <c r="M62" s="313"/>
      <c r="N62" s="6">
        <f t="shared" si="24"/>
        <v>6035.5999999999858</v>
      </c>
      <c r="O62" s="6">
        <f t="shared" si="25"/>
        <v>6387.3299999999881</v>
      </c>
      <c r="P62" s="6">
        <f t="shared" si="26"/>
        <v>351.73000000000229</v>
      </c>
      <c r="Q62" s="7">
        <f t="shared" si="27"/>
        <v>5.8275896348333737E-2</v>
      </c>
    </row>
    <row r="63" spans="1:17" x14ac:dyDescent="0.2">
      <c r="A63" s="2" t="s">
        <v>4362</v>
      </c>
      <c r="B63" t="s">
        <v>4348</v>
      </c>
      <c r="C63" t="s">
        <v>10</v>
      </c>
      <c r="D63" s="187">
        <v>43524</v>
      </c>
      <c r="E63" t="s">
        <v>125</v>
      </c>
      <c r="F63"/>
      <c r="G63" t="s">
        <v>28</v>
      </c>
      <c r="H63">
        <v>51</v>
      </c>
      <c r="I63" t="s">
        <v>350</v>
      </c>
      <c r="J63" t="s">
        <v>136</v>
      </c>
      <c r="K63" s="313">
        <v>2</v>
      </c>
      <c r="L63" s="313">
        <v>-2</v>
      </c>
      <c r="M63" s="313"/>
      <c r="N63" s="6">
        <f t="shared" si="24"/>
        <v>6031.1999999999862</v>
      </c>
      <c r="O63" s="6">
        <f t="shared" si="25"/>
        <v>6378.9299999999885</v>
      </c>
      <c r="P63" s="6">
        <f t="shared" si="26"/>
        <v>347.73000000000229</v>
      </c>
      <c r="Q63" s="7">
        <f t="shared" si="27"/>
        <v>5.7655192996419136E-2</v>
      </c>
    </row>
    <row r="64" spans="1:17" x14ac:dyDescent="0.2">
      <c r="A64" s="2" t="s">
        <v>4363</v>
      </c>
      <c r="B64"/>
      <c r="C64" t="s">
        <v>10</v>
      </c>
      <c r="D64"/>
      <c r="E64"/>
      <c r="F64"/>
      <c r="G64" t="s">
        <v>28</v>
      </c>
      <c r="H64">
        <v>51</v>
      </c>
      <c r="I64" t="s">
        <v>18</v>
      </c>
      <c r="J64" t="s">
        <v>19</v>
      </c>
      <c r="K64" s="313">
        <v>2</v>
      </c>
      <c r="L64" s="313">
        <v>-2</v>
      </c>
      <c r="M64" s="313"/>
      <c r="N64" s="6">
        <f t="shared" si="24"/>
        <v>6029.1999999999862</v>
      </c>
      <c r="O64" s="6">
        <f t="shared" si="25"/>
        <v>6378.9299999999885</v>
      </c>
      <c r="P64" s="6">
        <f t="shared" si="26"/>
        <v>349.73000000000229</v>
      </c>
      <c r="Q64" s="7">
        <f t="shared" si="27"/>
        <v>5.8006037285212475E-2</v>
      </c>
    </row>
    <row r="65" spans="1:17" x14ac:dyDescent="0.2">
      <c r="A65" s="2" t="s">
        <v>4364</v>
      </c>
      <c r="B65"/>
      <c r="C65" t="s">
        <v>10</v>
      </c>
      <c r="D65"/>
      <c r="E65"/>
      <c r="F65"/>
      <c r="G65" t="s">
        <v>28</v>
      </c>
      <c r="H65">
        <v>126</v>
      </c>
      <c r="I65" t="s">
        <v>3320</v>
      </c>
      <c r="J65" t="s">
        <v>3321</v>
      </c>
      <c r="K65" s="313">
        <v>2</v>
      </c>
      <c r="L65" s="313">
        <v>-2</v>
      </c>
      <c r="M65" s="313"/>
      <c r="N65" s="6">
        <f t="shared" si="24"/>
        <v>6027.1999999999862</v>
      </c>
      <c r="O65" s="6">
        <f t="shared" si="25"/>
        <v>6378.9299999999885</v>
      </c>
      <c r="P65" s="6">
        <f t="shared" si="26"/>
        <v>351.73000000000229</v>
      </c>
      <c r="Q65" s="7">
        <f t="shared" si="27"/>
        <v>5.8357114414654084E-2</v>
      </c>
    </row>
    <row r="66" spans="1:17" x14ac:dyDescent="0.2">
      <c r="A66" s="2" t="s">
        <v>4365</v>
      </c>
      <c r="B66" s="2"/>
      <c r="C66" s="2" t="s">
        <v>10</v>
      </c>
      <c r="D66" s="172"/>
      <c r="E66" s="2"/>
      <c r="F66" s="1"/>
      <c r="G66" t="s">
        <v>4349</v>
      </c>
      <c r="H66">
        <v>1.91</v>
      </c>
      <c r="I66" t="s">
        <v>350</v>
      </c>
      <c r="J66" t="s">
        <v>136</v>
      </c>
      <c r="K66" s="313">
        <v>4.4000000000000004</v>
      </c>
      <c r="L66" s="313">
        <v>8.4</v>
      </c>
      <c r="M66" s="313"/>
      <c r="N66" s="6">
        <f t="shared" si="24"/>
        <v>6025.1999999999862</v>
      </c>
      <c r="O66" s="6">
        <f t="shared" si="25"/>
        <v>6378.9299999999885</v>
      </c>
      <c r="P66" s="6">
        <f t="shared" si="26"/>
        <v>353.73000000000229</v>
      </c>
      <c r="Q66" s="7">
        <f t="shared" si="27"/>
        <v>5.8708424616610751E-2</v>
      </c>
    </row>
    <row r="67" spans="1:17" x14ac:dyDescent="0.2">
      <c r="A67" s="2" t="s">
        <v>4366</v>
      </c>
      <c r="B67" s="10" t="s">
        <v>4350</v>
      </c>
      <c r="C67" s="10" t="s">
        <v>38</v>
      </c>
      <c r="D67" s="188">
        <v>43524</v>
      </c>
      <c r="E67" s="10" t="s">
        <v>3803</v>
      </c>
      <c r="F67" s="10"/>
      <c r="G67" s="10" t="s">
        <v>28</v>
      </c>
      <c r="H67" s="10">
        <v>81</v>
      </c>
      <c r="I67" s="10" t="s">
        <v>536</v>
      </c>
      <c r="J67" s="10" t="s">
        <v>537</v>
      </c>
      <c r="K67" s="313">
        <v>2</v>
      </c>
      <c r="L67" s="313">
        <v>-2</v>
      </c>
      <c r="M67" s="313"/>
      <c r="N67" s="6">
        <f t="shared" si="24"/>
        <v>6020.7999999999865</v>
      </c>
      <c r="O67" s="6">
        <f t="shared" si="25"/>
        <v>6370.5299999999888</v>
      </c>
      <c r="P67" s="6">
        <f t="shared" si="26"/>
        <v>349.73000000000229</v>
      </c>
      <c r="Q67" s="7">
        <f t="shared" si="27"/>
        <v>5.8086965187351028E-2</v>
      </c>
    </row>
    <row r="68" spans="1:17" x14ac:dyDescent="0.2">
      <c r="A68" s="2" t="s">
        <v>4367</v>
      </c>
      <c r="B68" s="8"/>
      <c r="C68" s="8" t="s">
        <v>38</v>
      </c>
      <c r="D68" s="8"/>
      <c r="E68" s="8"/>
      <c r="F68" s="8"/>
      <c r="G68" s="8" t="s">
        <v>28</v>
      </c>
      <c r="H68" s="8">
        <v>81</v>
      </c>
      <c r="I68" s="8" t="s">
        <v>849</v>
      </c>
      <c r="J68" s="8" t="s">
        <v>850</v>
      </c>
      <c r="K68" s="313">
        <v>2</v>
      </c>
      <c r="L68" s="313">
        <v>-2</v>
      </c>
      <c r="M68" s="313"/>
      <c r="N68" s="6">
        <f t="shared" si="24"/>
        <v>6018.7999999999865</v>
      </c>
      <c r="O68" s="6">
        <f t="shared" si="25"/>
        <v>6370.5299999999888</v>
      </c>
      <c r="P68" s="6">
        <f t="shared" si="26"/>
        <v>351.73000000000229</v>
      </c>
      <c r="Q68" s="7">
        <f t="shared" si="27"/>
        <v>5.8438559181232648E-2</v>
      </c>
    </row>
    <row r="69" spans="1:17" ht="13.5" thickBot="1" x14ac:dyDescent="0.25">
      <c r="A69" s="2" t="s">
        <v>4368</v>
      </c>
      <c r="B69" s="9"/>
      <c r="C69" s="9" t="s">
        <v>38</v>
      </c>
      <c r="D69" s="9"/>
      <c r="E69" s="9"/>
      <c r="F69" s="9"/>
      <c r="G69" s="9" t="s">
        <v>28</v>
      </c>
      <c r="H69" s="9">
        <v>101</v>
      </c>
      <c r="I69" s="9" t="s">
        <v>1310</v>
      </c>
      <c r="J69" s="9" t="s">
        <v>599</v>
      </c>
      <c r="K69" s="313">
        <v>2</v>
      </c>
      <c r="L69" s="313">
        <v>-2</v>
      </c>
      <c r="M69" s="313"/>
      <c r="N69" s="6">
        <f t="shared" si="24"/>
        <v>6016.7999999999865</v>
      </c>
      <c r="O69" s="6">
        <f t="shared" si="25"/>
        <v>6370.5299999999888</v>
      </c>
      <c r="P69" s="6">
        <f t="shared" si="26"/>
        <v>353.73000000000229</v>
      </c>
      <c r="Q69" s="7">
        <f t="shared" si="27"/>
        <v>5.8790386916633935E-2</v>
      </c>
    </row>
    <row r="70" spans="1:17" x14ac:dyDescent="0.2">
      <c r="A70" s="2" t="s">
        <v>4369</v>
      </c>
      <c r="B70" t="s">
        <v>4351</v>
      </c>
      <c r="C70" t="s">
        <v>10</v>
      </c>
      <c r="D70" s="187">
        <v>43517</v>
      </c>
      <c r="E70" t="s">
        <v>144</v>
      </c>
      <c r="F70"/>
      <c r="G70" t="s">
        <v>28</v>
      </c>
      <c r="H70">
        <v>41</v>
      </c>
      <c r="I70" t="s">
        <v>3192</v>
      </c>
      <c r="J70" t="s">
        <v>3193</v>
      </c>
      <c r="K70" s="313">
        <v>2</v>
      </c>
      <c r="L70" s="313">
        <v>-2</v>
      </c>
      <c r="M70" s="313"/>
      <c r="N70" s="6">
        <f t="shared" si="24"/>
        <v>6014.7999999999865</v>
      </c>
      <c r="O70" s="6">
        <f t="shared" si="25"/>
        <v>6370.5299999999888</v>
      </c>
      <c r="P70" s="6">
        <f t="shared" si="26"/>
        <v>355.73000000000229</v>
      </c>
      <c r="Q70" s="7">
        <f t="shared" si="27"/>
        <v>5.9142448626721265E-2</v>
      </c>
    </row>
    <row r="71" spans="1:17" x14ac:dyDescent="0.2">
      <c r="A71" s="2" t="s">
        <v>4370</v>
      </c>
      <c r="B71"/>
      <c r="C71" t="s">
        <v>10</v>
      </c>
      <c r="D71"/>
      <c r="E71"/>
      <c r="F71"/>
      <c r="G71" t="s">
        <v>28</v>
      </c>
      <c r="H71">
        <v>81</v>
      </c>
      <c r="I71" t="s">
        <v>4114</v>
      </c>
      <c r="J71" t="s">
        <v>697</v>
      </c>
      <c r="K71" s="313">
        <v>2</v>
      </c>
      <c r="L71" s="313">
        <v>-2</v>
      </c>
      <c r="M71" s="313"/>
      <c r="N71" s="6">
        <f t="shared" si="24"/>
        <v>6012.7999999999865</v>
      </c>
      <c r="O71" s="6">
        <f t="shared" si="25"/>
        <v>6370.5299999999888</v>
      </c>
      <c r="P71" s="6">
        <f t="shared" si="26"/>
        <v>357.73000000000229</v>
      </c>
      <c r="Q71" s="7">
        <f t="shared" si="27"/>
        <v>5.9494744544971244E-2</v>
      </c>
    </row>
    <row r="72" spans="1:17" x14ac:dyDescent="0.2">
      <c r="A72" s="2" t="s">
        <v>4371</v>
      </c>
      <c r="B72"/>
      <c r="C72" t="s">
        <v>10</v>
      </c>
      <c r="D72"/>
      <c r="E72"/>
      <c r="F72"/>
      <c r="G72" t="s">
        <v>28</v>
      </c>
      <c r="H72">
        <v>41</v>
      </c>
      <c r="I72" t="s">
        <v>703</v>
      </c>
      <c r="J72" t="s">
        <v>704</v>
      </c>
      <c r="K72" s="313">
        <v>2</v>
      </c>
      <c r="L72" s="313">
        <v>-2</v>
      </c>
      <c r="M72" s="313"/>
      <c r="N72" s="6">
        <f t="shared" si="24"/>
        <v>6010.7999999999865</v>
      </c>
      <c r="O72" s="6">
        <f t="shared" si="25"/>
        <v>6370.5299999999888</v>
      </c>
      <c r="P72" s="6">
        <f t="shared" si="26"/>
        <v>359.73000000000229</v>
      </c>
      <c r="Q72" s="7">
        <f t="shared" si="27"/>
        <v>5.9847274905171208E-2</v>
      </c>
    </row>
    <row r="73" spans="1:17" x14ac:dyDescent="0.2">
      <c r="A73" s="2" t="s">
        <v>4372</v>
      </c>
      <c r="B73"/>
      <c r="C73" t="s">
        <v>10</v>
      </c>
      <c r="D73"/>
      <c r="E73"/>
      <c r="F73"/>
      <c r="G73" t="s">
        <v>4352</v>
      </c>
      <c r="H73">
        <v>1.91</v>
      </c>
      <c r="I73" t="s">
        <v>461</v>
      </c>
      <c r="J73" t="s">
        <v>300</v>
      </c>
      <c r="K73" s="313">
        <v>4.4000000000000004</v>
      </c>
      <c r="L73" s="313">
        <v>-4.4000000000000004</v>
      </c>
      <c r="M73" s="313"/>
      <c r="N73" s="6">
        <f t="shared" si="24"/>
        <v>6008.7999999999865</v>
      </c>
      <c r="O73" s="6">
        <f t="shared" si="25"/>
        <v>6370.5299999999888</v>
      </c>
      <c r="P73" s="6">
        <f t="shared" si="26"/>
        <v>361.73000000000229</v>
      </c>
      <c r="Q73" s="7">
        <f t="shared" si="27"/>
        <v>6.0200039941419765E-2</v>
      </c>
    </row>
    <row r="74" spans="1:17" x14ac:dyDescent="0.2">
      <c r="A74" s="2" t="s">
        <v>4373</v>
      </c>
      <c r="B74" s="10" t="s">
        <v>4353</v>
      </c>
      <c r="C74" s="10" t="s">
        <v>118</v>
      </c>
      <c r="D74" s="188">
        <v>43517</v>
      </c>
      <c r="E74" s="10" t="s">
        <v>3176</v>
      </c>
      <c r="F74" s="10"/>
      <c r="G74" s="10" t="s">
        <v>28</v>
      </c>
      <c r="H74" s="10">
        <v>51</v>
      </c>
      <c r="I74" s="10" t="s">
        <v>1113</v>
      </c>
      <c r="J74" s="10" t="s">
        <v>1114</v>
      </c>
      <c r="K74" s="313">
        <v>2</v>
      </c>
      <c r="L74" s="313">
        <v>-2</v>
      </c>
      <c r="M74" s="313"/>
      <c r="N74" s="6">
        <f t="shared" si="24"/>
        <v>6004.3999999999869</v>
      </c>
      <c r="O74" s="6">
        <f t="shared" si="25"/>
        <v>6370.5299999999888</v>
      </c>
      <c r="P74" s="6">
        <f t="shared" si="26"/>
        <v>366.13000000000193</v>
      </c>
      <c r="Q74" s="7">
        <f t="shared" si="27"/>
        <v>6.0976950236493688E-2</v>
      </c>
    </row>
    <row r="75" spans="1:17" x14ac:dyDescent="0.2">
      <c r="A75" s="2" t="s">
        <v>4374</v>
      </c>
      <c r="B75" s="8"/>
      <c r="C75" s="8" t="s">
        <v>118</v>
      </c>
      <c r="D75" s="8"/>
      <c r="E75" s="8"/>
      <c r="F75" s="8"/>
      <c r="G75" s="8" t="s">
        <v>20</v>
      </c>
      <c r="H75" s="8">
        <v>19</v>
      </c>
      <c r="I75" s="8" t="s">
        <v>4049</v>
      </c>
      <c r="J75" s="8" t="s">
        <v>4050</v>
      </c>
      <c r="K75" s="313">
        <v>2</v>
      </c>
      <c r="L75" s="313">
        <v>-2</v>
      </c>
      <c r="M75" s="313"/>
      <c r="N75" s="6">
        <f t="shared" si="24"/>
        <v>6002.3999999999869</v>
      </c>
      <c r="O75" s="6">
        <f t="shared" si="25"/>
        <v>6370.5299999999888</v>
      </c>
      <c r="P75" s="6">
        <f t="shared" si="26"/>
        <v>368.13000000000193</v>
      </c>
      <c r="Q75" s="7">
        <f t="shared" si="27"/>
        <v>6.1330467812875301E-2</v>
      </c>
    </row>
    <row r="76" spans="1:17" x14ac:dyDescent="0.2">
      <c r="A76" s="2" t="s">
        <v>4375</v>
      </c>
      <c r="B76" s="8"/>
      <c r="C76" s="8" t="s">
        <v>118</v>
      </c>
      <c r="D76" s="8"/>
      <c r="E76" s="8"/>
      <c r="F76" s="8"/>
      <c r="G76" s="8" t="s">
        <v>28</v>
      </c>
      <c r="H76" s="8">
        <v>81</v>
      </c>
      <c r="I76" s="8" t="s">
        <v>182</v>
      </c>
      <c r="J76" s="8" t="s">
        <v>183</v>
      </c>
      <c r="K76" s="313">
        <v>2</v>
      </c>
      <c r="L76" s="313">
        <v>-2</v>
      </c>
      <c r="M76" s="313"/>
      <c r="N76" s="6">
        <f t="shared" si="24"/>
        <v>6000.3999999999869</v>
      </c>
      <c r="O76" s="6">
        <f t="shared" si="25"/>
        <v>6370.5299999999888</v>
      </c>
      <c r="P76" s="6">
        <f t="shared" si="26"/>
        <v>370.13000000000193</v>
      </c>
      <c r="Q76" s="7">
        <f t="shared" si="27"/>
        <v>6.1684221051930326E-2</v>
      </c>
    </row>
    <row r="77" spans="1:17" x14ac:dyDescent="0.2">
      <c r="A77" s="2" t="s">
        <v>4344</v>
      </c>
      <c r="B77" s="10" t="s">
        <v>4324</v>
      </c>
      <c r="C77" s="10" t="s">
        <v>10</v>
      </c>
      <c r="D77" s="188">
        <v>43510</v>
      </c>
      <c r="E77" s="10" t="s">
        <v>105</v>
      </c>
      <c r="F77" s="10"/>
      <c r="G77" s="10" t="s">
        <v>1284</v>
      </c>
      <c r="H77" s="10">
        <v>10</v>
      </c>
      <c r="I77" s="10" t="s">
        <v>195</v>
      </c>
      <c r="J77" s="10" t="s">
        <v>196</v>
      </c>
      <c r="K77" s="312">
        <v>5</v>
      </c>
      <c r="L77" s="312">
        <v>-5</v>
      </c>
      <c r="M77" s="312"/>
      <c r="N77" s="6">
        <f t="shared" si="24"/>
        <v>5998.3999999999869</v>
      </c>
      <c r="O77" s="6">
        <f t="shared" si="25"/>
        <v>6370.5299999999888</v>
      </c>
      <c r="P77" s="6">
        <f t="shared" si="26"/>
        <v>372.13000000000193</v>
      </c>
      <c r="Q77" s="7">
        <f t="shared" si="27"/>
        <v>6.2038210189384296E-2</v>
      </c>
    </row>
    <row r="78" spans="1:17" x14ac:dyDescent="0.2">
      <c r="A78" s="2" t="s">
        <v>4331</v>
      </c>
      <c r="B78" s="8"/>
      <c r="C78" s="8" t="s">
        <v>10</v>
      </c>
      <c r="D78" s="8"/>
      <c r="E78" s="8"/>
      <c r="F78" s="8"/>
      <c r="G78" s="8" t="s">
        <v>194</v>
      </c>
      <c r="H78" s="8">
        <v>15</v>
      </c>
      <c r="I78" s="8" t="s">
        <v>1073</v>
      </c>
      <c r="J78" s="8" t="s">
        <v>116</v>
      </c>
      <c r="K78" s="312">
        <v>3</v>
      </c>
      <c r="L78" s="312">
        <v>-3</v>
      </c>
      <c r="M78" s="312"/>
      <c r="N78" s="6">
        <f t="shared" si="24"/>
        <v>5993.3999999999869</v>
      </c>
      <c r="O78" s="6">
        <f t="shared" si="25"/>
        <v>6370.5299999999888</v>
      </c>
      <c r="P78" s="6">
        <f t="shared" si="26"/>
        <v>377.13000000000193</v>
      </c>
      <c r="Q78" s="7">
        <f t="shared" si="27"/>
        <v>6.2924216638302582E-2</v>
      </c>
    </row>
    <row r="79" spans="1:17" x14ac:dyDescent="0.2">
      <c r="A79" s="2" t="s">
        <v>4332</v>
      </c>
      <c r="B79" s="8"/>
      <c r="C79" s="8" t="s">
        <v>10</v>
      </c>
      <c r="D79" s="8"/>
      <c r="E79" s="8"/>
      <c r="F79" s="8"/>
      <c r="G79" s="8" t="s">
        <v>28</v>
      </c>
      <c r="H79" s="8">
        <v>51</v>
      </c>
      <c r="I79" s="8" t="s">
        <v>358</v>
      </c>
      <c r="J79" s="8" t="s">
        <v>198</v>
      </c>
      <c r="K79" s="312">
        <v>2</v>
      </c>
      <c r="L79" s="312">
        <v>-2</v>
      </c>
      <c r="M79" s="312"/>
      <c r="N79" s="6">
        <f t="shared" si="24"/>
        <v>5990.3999999999869</v>
      </c>
      <c r="O79" s="6">
        <f t="shared" si="25"/>
        <v>6370.5299999999888</v>
      </c>
      <c r="P79" s="6">
        <f t="shared" si="26"/>
        <v>380.13000000000193</v>
      </c>
      <c r="Q79" s="7">
        <f t="shared" si="27"/>
        <v>6.3456530448718407E-2</v>
      </c>
    </row>
    <row r="80" spans="1:17" x14ac:dyDescent="0.2">
      <c r="A80" s="2" t="s">
        <v>4333</v>
      </c>
      <c r="B80" s="23"/>
      <c r="C80" s="30" t="s">
        <v>10</v>
      </c>
      <c r="D80" s="179"/>
      <c r="E80" s="23"/>
      <c r="F80" s="37"/>
      <c r="G80" s="30" t="s">
        <v>4325</v>
      </c>
      <c r="H80" s="30">
        <v>2.0499999999999998</v>
      </c>
      <c r="I80" s="30" t="s">
        <v>88</v>
      </c>
      <c r="J80" s="30" t="s">
        <v>89</v>
      </c>
      <c r="K80" s="312">
        <v>4</v>
      </c>
      <c r="L80" s="312">
        <v>-4</v>
      </c>
      <c r="M80" s="312"/>
      <c r="N80" s="6">
        <f t="shared" si="24"/>
        <v>5988.3999999999869</v>
      </c>
      <c r="O80" s="6">
        <f t="shared" si="25"/>
        <v>6370.5299999999888</v>
      </c>
      <c r="P80" s="6">
        <f t="shared" si="26"/>
        <v>382.13000000000193</v>
      </c>
      <c r="Q80" s="7">
        <f t="shared" si="27"/>
        <v>6.38117026250756E-2</v>
      </c>
    </row>
    <row r="81" spans="1:17" x14ac:dyDescent="0.2">
      <c r="A81" s="2" t="s">
        <v>4334</v>
      </c>
      <c r="B81" s="10" t="s">
        <v>4326</v>
      </c>
      <c r="C81" s="10" t="s">
        <v>38</v>
      </c>
      <c r="D81" s="188">
        <v>43510</v>
      </c>
      <c r="E81" s="10" t="s">
        <v>466</v>
      </c>
      <c r="F81" s="10"/>
      <c r="G81" s="10" t="s">
        <v>194</v>
      </c>
      <c r="H81" s="10">
        <v>19</v>
      </c>
      <c r="I81" s="10" t="s">
        <v>500</v>
      </c>
      <c r="J81" s="10" t="s">
        <v>73</v>
      </c>
      <c r="K81" s="312">
        <v>3</v>
      </c>
      <c r="L81" s="312">
        <v>-3</v>
      </c>
      <c r="M81" s="312"/>
      <c r="N81" s="6">
        <f t="shared" ref="N81:N94" si="28">IF(L81&lt;&gt;0,N82+K81,N82)</f>
        <v>5984.3999999999869</v>
      </c>
      <c r="O81" s="6">
        <f t="shared" ref="O81:O94" si="29">IF(L81&gt;0,O82+L81,O82)</f>
        <v>6370.5299999999888</v>
      </c>
      <c r="P81" s="6">
        <f t="shared" ref="P81:P94" si="30">O81-N81</f>
        <v>386.13000000000193</v>
      </c>
      <c r="Q81" s="7">
        <f t="shared" ref="Q81:Q94" si="31">(1/N81)*P81</f>
        <v>6.4522759173852473E-2</v>
      </c>
    </row>
    <row r="82" spans="1:17" x14ac:dyDescent="0.2">
      <c r="A82" s="2" t="s">
        <v>4335</v>
      </c>
      <c r="B82" s="8"/>
      <c r="C82" s="8" t="s">
        <v>38</v>
      </c>
      <c r="D82" s="8"/>
      <c r="E82" s="8"/>
      <c r="F82" s="8"/>
      <c r="G82" s="8" t="s">
        <v>20</v>
      </c>
      <c r="H82" s="8">
        <v>23</v>
      </c>
      <c r="I82" s="8" t="s">
        <v>4327</v>
      </c>
      <c r="J82" s="8" t="s">
        <v>854</v>
      </c>
      <c r="K82" s="312">
        <v>2</v>
      </c>
      <c r="L82" s="312">
        <v>-2</v>
      </c>
      <c r="M82" s="312"/>
      <c r="N82" s="6">
        <f t="shared" si="28"/>
        <v>5981.3999999999869</v>
      </c>
      <c r="O82" s="6">
        <f t="shared" si="29"/>
        <v>6370.5299999999888</v>
      </c>
      <c r="P82" s="6">
        <f t="shared" si="30"/>
        <v>389.13000000000193</v>
      </c>
      <c r="Q82" s="7">
        <f t="shared" si="31"/>
        <v>6.5056675694653884E-2</v>
      </c>
    </row>
    <row r="83" spans="1:17" ht="13.5" thickBot="1" x14ac:dyDescent="0.25">
      <c r="A83" s="2" t="s">
        <v>4336</v>
      </c>
      <c r="B83" s="9"/>
      <c r="C83" s="9" t="s">
        <v>38</v>
      </c>
      <c r="D83" s="9"/>
      <c r="E83" s="9"/>
      <c r="F83" s="9"/>
      <c r="G83" s="9" t="s">
        <v>20</v>
      </c>
      <c r="H83" s="9">
        <v>29</v>
      </c>
      <c r="I83" s="9" t="s">
        <v>1267</v>
      </c>
      <c r="J83" s="9" t="s">
        <v>75</v>
      </c>
      <c r="K83" s="312">
        <v>2</v>
      </c>
      <c r="L83" s="312">
        <v>58</v>
      </c>
      <c r="M83" s="312"/>
      <c r="N83" s="6">
        <f t="shared" si="28"/>
        <v>5979.3999999999869</v>
      </c>
      <c r="O83" s="6">
        <f t="shared" si="29"/>
        <v>6370.5299999999888</v>
      </c>
      <c r="P83" s="6">
        <f t="shared" si="30"/>
        <v>391.13000000000193</v>
      </c>
      <c r="Q83" s="7">
        <f t="shared" si="31"/>
        <v>6.5412917684049027E-2</v>
      </c>
    </row>
    <row r="84" spans="1:17" x14ac:dyDescent="0.2">
      <c r="A84" s="2" t="s">
        <v>4337</v>
      </c>
      <c r="B84" t="s">
        <v>4328</v>
      </c>
      <c r="C84" t="s">
        <v>10</v>
      </c>
      <c r="D84" s="187">
        <v>43503</v>
      </c>
      <c r="E84" t="s">
        <v>87</v>
      </c>
      <c r="F84"/>
      <c r="G84" t="s">
        <v>20</v>
      </c>
      <c r="H84">
        <v>26</v>
      </c>
      <c r="I84" t="s">
        <v>299</v>
      </c>
      <c r="J84" t="s">
        <v>300</v>
      </c>
      <c r="K84" s="312">
        <v>2</v>
      </c>
      <c r="L84" s="312">
        <v>-2</v>
      </c>
      <c r="M84" s="312"/>
      <c r="N84" s="6">
        <f t="shared" si="28"/>
        <v>5977.3999999999869</v>
      </c>
      <c r="O84" s="6">
        <f t="shared" si="29"/>
        <v>6312.5299999999888</v>
      </c>
      <c r="P84" s="6">
        <f t="shared" si="30"/>
        <v>335.13000000000193</v>
      </c>
      <c r="Q84" s="7">
        <f t="shared" si="31"/>
        <v>5.6066182621206988E-2</v>
      </c>
    </row>
    <row r="85" spans="1:17" x14ac:dyDescent="0.2">
      <c r="A85" s="2" t="s">
        <v>4338</v>
      </c>
      <c r="B85"/>
      <c r="C85" t="s">
        <v>10</v>
      </c>
      <c r="D85"/>
      <c r="E85"/>
      <c r="F85"/>
      <c r="G85" t="s">
        <v>20</v>
      </c>
      <c r="H85">
        <v>34</v>
      </c>
      <c r="I85" t="s">
        <v>758</v>
      </c>
      <c r="J85" t="s">
        <v>759</v>
      </c>
      <c r="K85" s="312">
        <v>2</v>
      </c>
      <c r="L85" s="312">
        <v>-2</v>
      </c>
      <c r="M85" s="312"/>
      <c r="N85" s="6">
        <f t="shared" si="28"/>
        <v>5975.3999999999869</v>
      </c>
      <c r="O85" s="6">
        <f t="shared" si="29"/>
        <v>6312.5299999999888</v>
      </c>
      <c r="P85" s="6">
        <f t="shared" si="30"/>
        <v>337.13000000000193</v>
      </c>
      <c r="Q85" s="7">
        <f t="shared" si="31"/>
        <v>5.6419653914382743E-2</v>
      </c>
    </row>
    <row r="86" spans="1:17" x14ac:dyDescent="0.2">
      <c r="A86" s="2" t="s">
        <v>4339</v>
      </c>
      <c r="B86" s="2"/>
      <c r="C86" t="s">
        <v>10</v>
      </c>
      <c r="D86" s="172"/>
      <c r="E86" s="2"/>
      <c r="F86" s="1"/>
      <c r="G86" t="s">
        <v>4343</v>
      </c>
      <c r="H86">
        <v>1.95</v>
      </c>
      <c r="I86" t="s">
        <v>1055</v>
      </c>
      <c r="J86" t="s">
        <v>1056</v>
      </c>
      <c r="K86" s="312">
        <v>4.4000000000000004</v>
      </c>
      <c r="L86" s="312">
        <v>-4.4000000000000004</v>
      </c>
      <c r="M86" s="312"/>
      <c r="N86" s="6">
        <f t="shared" si="28"/>
        <v>5973.3999999999869</v>
      </c>
      <c r="O86" s="6">
        <f t="shared" si="29"/>
        <v>6312.5299999999888</v>
      </c>
      <c r="P86" s="6">
        <f t="shared" si="30"/>
        <v>339.13000000000193</v>
      </c>
      <c r="Q86" s="7">
        <f t="shared" si="31"/>
        <v>5.677336190444348E-2</v>
      </c>
    </row>
    <row r="87" spans="1:17" x14ac:dyDescent="0.2">
      <c r="A87" s="2" t="s">
        <v>4340</v>
      </c>
      <c r="B87" s="10" t="s">
        <v>4329</v>
      </c>
      <c r="C87" s="10" t="s">
        <v>38</v>
      </c>
      <c r="D87" s="188">
        <v>43503</v>
      </c>
      <c r="E87" s="10" t="s">
        <v>4330</v>
      </c>
      <c r="F87" s="10"/>
      <c r="G87" s="10" t="s">
        <v>20</v>
      </c>
      <c r="H87" s="10">
        <v>29</v>
      </c>
      <c r="I87" s="10" t="s">
        <v>3813</v>
      </c>
      <c r="J87" s="10" t="s">
        <v>116</v>
      </c>
      <c r="K87" s="312">
        <v>2</v>
      </c>
      <c r="L87" s="312">
        <v>-2</v>
      </c>
      <c r="M87" s="312"/>
      <c r="N87" s="6">
        <f t="shared" si="28"/>
        <v>5968.9999999999873</v>
      </c>
      <c r="O87" s="6">
        <f t="shared" si="29"/>
        <v>6312.5299999999888</v>
      </c>
      <c r="P87" s="6">
        <f t="shared" si="30"/>
        <v>343.53000000000156</v>
      </c>
      <c r="Q87" s="7">
        <f t="shared" si="31"/>
        <v>5.7552353828112295E-2</v>
      </c>
    </row>
    <row r="88" spans="1:17" x14ac:dyDescent="0.2">
      <c r="A88" s="2" t="s">
        <v>4341</v>
      </c>
      <c r="B88" s="8"/>
      <c r="C88" s="8" t="s">
        <v>38</v>
      </c>
      <c r="D88" s="8"/>
      <c r="E88" s="8"/>
      <c r="F88" s="8"/>
      <c r="G88" s="8" t="s">
        <v>20</v>
      </c>
      <c r="H88" s="8">
        <v>36</v>
      </c>
      <c r="I88" s="8" t="s">
        <v>366</v>
      </c>
      <c r="J88" s="8" t="s">
        <v>19</v>
      </c>
      <c r="K88" s="312">
        <v>2</v>
      </c>
      <c r="L88" s="312">
        <v>-2</v>
      </c>
      <c r="M88" s="312"/>
      <c r="N88" s="6">
        <f t="shared" si="28"/>
        <v>5966.9999999999873</v>
      </c>
      <c r="O88" s="6">
        <f t="shared" si="29"/>
        <v>6312.5299999999888</v>
      </c>
      <c r="P88" s="6">
        <f t="shared" si="30"/>
        <v>345.53000000000156</v>
      </c>
      <c r="Q88" s="7">
        <f t="shared" si="31"/>
        <v>5.7906820847997705E-2</v>
      </c>
    </row>
    <row r="89" spans="1:17" ht="13.5" thickBot="1" x14ac:dyDescent="0.25">
      <c r="A89" s="2" t="s">
        <v>4342</v>
      </c>
      <c r="B89" s="9"/>
      <c r="C89" s="9" t="s">
        <v>38</v>
      </c>
      <c r="D89" s="9"/>
      <c r="E89" s="9"/>
      <c r="F89" s="9"/>
      <c r="G89" s="9" t="s">
        <v>28</v>
      </c>
      <c r="H89" s="9">
        <v>41</v>
      </c>
      <c r="I89" s="9" t="s">
        <v>4252</v>
      </c>
      <c r="J89" s="9" t="s">
        <v>915</v>
      </c>
      <c r="K89" s="312">
        <v>2</v>
      </c>
      <c r="L89" s="312">
        <v>-2</v>
      </c>
      <c r="M89" s="312"/>
      <c r="N89" s="6">
        <f t="shared" si="28"/>
        <v>5964.9999999999873</v>
      </c>
      <c r="O89" s="6">
        <f t="shared" si="29"/>
        <v>6312.5299999999888</v>
      </c>
      <c r="P89" s="6">
        <f t="shared" si="30"/>
        <v>347.53000000000156</v>
      </c>
      <c r="Q89" s="7">
        <f t="shared" si="31"/>
        <v>5.8261525565800894E-2</v>
      </c>
    </row>
    <row r="90" spans="1:17" x14ac:dyDescent="0.2">
      <c r="A90" s="2" t="s">
        <v>4317</v>
      </c>
      <c r="B90" t="s">
        <v>4313</v>
      </c>
      <c r="C90" t="s">
        <v>10</v>
      </c>
      <c r="D90" s="187">
        <v>43496</v>
      </c>
      <c r="E90" t="s">
        <v>71</v>
      </c>
      <c r="F90"/>
      <c r="G90" t="s">
        <v>28</v>
      </c>
      <c r="H90">
        <v>101</v>
      </c>
      <c r="I90" t="s">
        <v>3320</v>
      </c>
      <c r="J90" t="s">
        <v>3321</v>
      </c>
      <c r="K90" s="311">
        <v>2</v>
      </c>
      <c r="L90" s="311">
        <v>-2</v>
      </c>
      <c r="M90" s="311"/>
      <c r="N90" s="6">
        <f t="shared" si="28"/>
        <v>5962.9999999999873</v>
      </c>
      <c r="O90" s="6">
        <f t="shared" si="29"/>
        <v>6312.5299999999888</v>
      </c>
      <c r="P90" s="6">
        <f t="shared" si="30"/>
        <v>349.53000000000156</v>
      </c>
      <c r="Q90" s="7">
        <f t="shared" si="31"/>
        <v>5.8616468220694669E-2</v>
      </c>
    </row>
    <row r="91" spans="1:17" x14ac:dyDescent="0.2">
      <c r="A91" s="2" t="s">
        <v>4318</v>
      </c>
      <c r="B91"/>
      <c r="C91" t="s">
        <v>10</v>
      </c>
      <c r="D91"/>
      <c r="E91"/>
      <c r="F91"/>
      <c r="G91" t="s">
        <v>28</v>
      </c>
      <c r="H91">
        <v>101</v>
      </c>
      <c r="I91" t="s">
        <v>261</v>
      </c>
      <c r="J91" t="s">
        <v>262</v>
      </c>
      <c r="K91" s="311">
        <v>2</v>
      </c>
      <c r="L91" s="311">
        <v>-2</v>
      </c>
      <c r="M91" s="311"/>
      <c r="N91" s="6">
        <f t="shared" si="28"/>
        <v>5960.9999999999873</v>
      </c>
      <c r="O91" s="6">
        <f t="shared" si="29"/>
        <v>6312.5299999999888</v>
      </c>
      <c r="P91" s="6">
        <f t="shared" si="30"/>
        <v>351.53000000000156</v>
      </c>
      <c r="Q91" s="7">
        <f t="shared" si="31"/>
        <v>5.8971649052172843E-2</v>
      </c>
    </row>
    <row r="92" spans="1:17" x14ac:dyDescent="0.2">
      <c r="A92" s="2" t="s">
        <v>4319</v>
      </c>
      <c r="B92"/>
      <c r="C92" t="s">
        <v>10</v>
      </c>
      <c r="D92"/>
      <c r="E92"/>
      <c r="F92"/>
      <c r="G92" t="s">
        <v>28</v>
      </c>
      <c r="H92">
        <v>81</v>
      </c>
      <c r="I92" t="s">
        <v>3277</v>
      </c>
      <c r="J92" t="s">
        <v>3278</v>
      </c>
      <c r="K92" s="311">
        <v>2</v>
      </c>
      <c r="L92" s="311">
        <v>-2</v>
      </c>
      <c r="M92" s="311"/>
      <c r="N92" s="6">
        <f t="shared" si="28"/>
        <v>5958.9999999999873</v>
      </c>
      <c r="O92" s="6">
        <f t="shared" si="29"/>
        <v>6312.5299999999888</v>
      </c>
      <c r="P92" s="6">
        <f t="shared" si="30"/>
        <v>353.53000000000156</v>
      </c>
      <c r="Q92" s="7">
        <f t="shared" si="31"/>
        <v>5.9327068300050738E-2</v>
      </c>
    </row>
    <row r="93" spans="1:17" x14ac:dyDescent="0.2">
      <c r="A93" s="2" t="s">
        <v>4320</v>
      </c>
      <c r="B93" s="2"/>
      <c r="C93" s="2" t="s">
        <v>10</v>
      </c>
      <c r="D93" s="172"/>
      <c r="E93" s="2"/>
      <c r="F93" s="1"/>
      <c r="G93" t="s">
        <v>4314</v>
      </c>
      <c r="H93">
        <v>1.95</v>
      </c>
      <c r="I93" t="s">
        <v>182</v>
      </c>
      <c r="J93" t="s">
        <v>183</v>
      </c>
      <c r="K93" s="311">
        <v>4.4000000000000004</v>
      </c>
      <c r="L93" s="311">
        <v>-4.4000000000000004</v>
      </c>
      <c r="M93" s="311"/>
      <c r="N93" s="6">
        <f t="shared" si="28"/>
        <v>5956.9999999999873</v>
      </c>
      <c r="O93" s="6">
        <f t="shared" si="29"/>
        <v>6312.5299999999888</v>
      </c>
      <c r="P93" s="6">
        <f t="shared" si="30"/>
        <v>355.53000000000156</v>
      </c>
      <c r="Q93" s="7">
        <f t="shared" si="31"/>
        <v>5.9682726204465721E-2</v>
      </c>
    </row>
    <row r="94" spans="1:17" x14ac:dyDescent="0.2">
      <c r="A94" s="2" t="s">
        <v>4321</v>
      </c>
      <c r="B94" s="10" t="s">
        <v>4315</v>
      </c>
      <c r="C94" s="10" t="s">
        <v>38</v>
      </c>
      <c r="D94" s="188">
        <v>43496</v>
      </c>
      <c r="E94" s="10" t="s">
        <v>4316</v>
      </c>
      <c r="F94" s="10"/>
      <c r="G94" s="10" t="s">
        <v>28</v>
      </c>
      <c r="H94" s="10">
        <v>41</v>
      </c>
      <c r="I94" s="10" t="s">
        <v>3067</v>
      </c>
      <c r="J94" s="10" t="s">
        <v>713</v>
      </c>
      <c r="K94" s="311">
        <v>2</v>
      </c>
      <c r="L94" s="311">
        <v>-2</v>
      </c>
      <c r="M94" s="311"/>
      <c r="N94" s="6">
        <f t="shared" si="28"/>
        <v>5952.5999999999876</v>
      </c>
      <c r="O94" s="6">
        <f t="shared" si="29"/>
        <v>6312.5299999999888</v>
      </c>
      <c r="P94" s="6">
        <f t="shared" si="30"/>
        <v>359.9300000000012</v>
      </c>
      <c r="Q94" s="7">
        <f t="shared" si="31"/>
        <v>6.0466014850653824E-2</v>
      </c>
    </row>
    <row r="95" spans="1:17" x14ac:dyDescent="0.2">
      <c r="A95" s="2" t="s">
        <v>4322</v>
      </c>
      <c r="B95" s="8"/>
      <c r="C95" s="8" t="s">
        <v>38</v>
      </c>
      <c r="D95" s="8"/>
      <c r="E95" s="8"/>
      <c r="F95" s="8"/>
      <c r="G95" s="8" t="s">
        <v>28</v>
      </c>
      <c r="H95" s="8">
        <v>81</v>
      </c>
      <c r="I95" s="8" t="s">
        <v>276</v>
      </c>
      <c r="J95" s="8" t="s">
        <v>277</v>
      </c>
      <c r="K95" s="311">
        <v>2</v>
      </c>
      <c r="L95" s="311">
        <v>-2</v>
      </c>
      <c r="M95" s="311"/>
      <c r="N95" s="6">
        <f t="shared" ref="N95:N98" si="32">IF(L95&lt;&gt;0,N96+K95,N96)</f>
        <v>5950.5999999999876</v>
      </c>
      <c r="O95" s="6">
        <f t="shared" ref="O95:O98" si="33">IF(L95&gt;0,O96+L95,O96)</f>
        <v>6312.5299999999888</v>
      </c>
      <c r="P95" s="6">
        <f t="shared" ref="P95:P98" si="34">O95-N95</f>
        <v>361.9300000000012</v>
      </c>
      <c r="Q95" s="7">
        <f t="shared" ref="Q95:Q98" si="35">(1/N95)*P95</f>
        <v>6.0822438073471909E-2</v>
      </c>
    </row>
    <row r="96" spans="1:17" ht="13.5" thickBot="1" x14ac:dyDescent="0.25">
      <c r="A96" s="2" t="s">
        <v>4323</v>
      </c>
      <c r="B96" s="9"/>
      <c r="C96" s="9" t="s">
        <v>38</v>
      </c>
      <c r="D96" s="9"/>
      <c r="E96" s="9"/>
      <c r="F96" s="9"/>
      <c r="G96" s="9" t="s">
        <v>28</v>
      </c>
      <c r="H96" s="9">
        <v>81</v>
      </c>
      <c r="I96" s="9" t="s">
        <v>4104</v>
      </c>
      <c r="J96" s="9" t="s">
        <v>713</v>
      </c>
      <c r="K96" s="311">
        <v>2</v>
      </c>
      <c r="L96" s="311">
        <v>-2</v>
      </c>
      <c r="M96" s="311"/>
      <c r="N96" s="6">
        <f t="shared" si="32"/>
        <v>5948.5999999999876</v>
      </c>
      <c r="O96" s="6">
        <f t="shared" si="33"/>
        <v>6312.5299999999888</v>
      </c>
      <c r="P96" s="6">
        <f t="shared" si="34"/>
        <v>363.9300000000012</v>
      </c>
      <c r="Q96" s="7">
        <f t="shared" si="35"/>
        <v>6.1179100964933252E-2</v>
      </c>
    </row>
    <row r="97" spans="1:17" x14ac:dyDescent="0.2">
      <c r="A97" s="2" t="s">
        <v>4306</v>
      </c>
      <c r="B97" t="s">
        <v>4303</v>
      </c>
      <c r="C97" t="s">
        <v>10</v>
      </c>
      <c r="D97" s="187">
        <v>43489</v>
      </c>
      <c r="E97" t="s">
        <v>57</v>
      </c>
      <c r="F97"/>
      <c r="G97" t="s">
        <v>28</v>
      </c>
      <c r="H97">
        <v>81</v>
      </c>
      <c r="I97" t="s">
        <v>261</v>
      </c>
      <c r="J97" t="s">
        <v>262</v>
      </c>
      <c r="K97" s="310">
        <v>2</v>
      </c>
      <c r="L97" s="310">
        <v>-2</v>
      </c>
      <c r="M97" s="310"/>
      <c r="N97" s="6">
        <f t="shared" si="32"/>
        <v>5946.5999999999876</v>
      </c>
      <c r="O97" s="6">
        <f t="shared" si="33"/>
        <v>6312.5299999999888</v>
      </c>
      <c r="P97" s="6">
        <f t="shared" si="34"/>
        <v>365.9300000000012</v>
      </c>
      <c r="Q97" s="7">
        <f t="shared" si="35"/>
        <v>6.15360037668587E-2</v>
      </c>
    </row>
    <row r="98" spans="1:17" x14ac:dyDescent="0.2">
      <c r="A98" s="2" t="s">
        <v>4307</v>
      </c>
      <c r="B98"/>
      <c r="C98" t="s">
        <v>10</v>
      </c>
      <c r="D98"/>
      <c r="E98"/>
      <c r="F98"/>
      <c r="G98" t="s">
        <v>28</v>
      </c>
      <c r="H98">
        <v>151</v>
      </c>
      <c r="I98" t="s">
        <v>231</v>
      </c>
      <c r="J98" t="s">
        <v>394</v>
      </c>
      <c r="K98" s="310">
        <v>2</v>
      </c>
      <c r="L98" s="310">
        <v>-2</v>
      </c>
      <c r="M98" s="310"/>
      <c r="N98" s="6">
        <f t="shared" si="32"/>
        <v>5944.5999999999876</v>
      </c>
      <c r="O98" s="6">
        <f t="shared" si="33"/>
        <v>6312.5299999999888</v>
      </c>
      <c r="P98" s="6">
        <f t="shared" si="34"/>
        <v>367.9300000000012</v>
      </c>
      <c r="Q98" s="7">
        <f t="shared" si="35"/>
        <v>6.189314672139453E-2</v>
      </c>
    </row>
    <row r="99" spans="1:17" x14ac:dyDescent="0.2">
      <c r="A99" s="2" t="s">
        <v>4308</v>
      </c>
      <c r="B99"/>
      <c r="C99" t="s">
        <v>10</v>
      </c>
      <c r="D99"/>
      <c r="E99"/>
      <c r="F99"/>
      <c r="G99" t="s">
        <v>28</v>
      </c>
      <c r="H99">
        <v>151</v>
      </c>
      <c r="I99" t="s">
        <v>3192</v>
      </c>
      <c r="J99" t="s">
        <v>3193</v>
      </c>
      <c r="K99" s="310">
        <v>2</v>
      </c>
      <c r="L99" s="310">
        <v>-2</v>
      </c>
      <c r="M99" s="310"/>
      <c r="N99" s="6">
        <f t="shared" ref="N99:N110" si="36">IF(L99&lt;&gt;0,N100+K99,N100)</f>
        <v>5942.5999999999876</v>
      </c>
      <c r="O99" s="6">
        <f t="shared" ref="O99:O110" si="37">IF(L99&gt;0,O100+L99,O100)</f>
        <v>6312.5299999999888</v>
      </c>
      <c r="P99" s="6">
        <f t="shared" ref="P99:P110" si="38">O99-N99</f>
        <v>369.9300000000012</v>
      </c>
      <c r="Q99" s="7">
        <f t="shared" ref="Q99:Q110" si="39">(1/N99)*P99</f>
        <v>6.225053007101302E-2</v>
      </c>
    </row>
    <row r="100" spans="1:17" x14ac:dyDescent="0.2">
      <c r="A100" s="2" t="s">
        <v>4309</v>
      </c>
      <c r="B100" s="10" t="s">
        <v>4304</v>
      </c>
      <c r="C100" s="10" t="s">
        <v>38</v>
      </c>
      <c r="D100" s="188">
        <v>43489</v>
      </c>
      <c r="E100" s="10" t="s">
        <v>77</v>
      </c>
      <c r="F100" s="10"/>
      <c r="G100" s="10" t="s">
        <v>28</v>
      </c>
      <c r="H100" s="10">
        <v>41</v>
      </c>
      <c r="I100" s="10" t="s">
        <v>767</v>
      </c>
      <c r="J100" s="10" t="s">
        <v>155</v>
      </c>
      <c r="K100" s="310">
        <v>2</v>
      </c>
      <c r="L100" s="310">
        <v>-2</v>
      </c>
      <c r="M100" s="310"/>
      <c r="N100" s="6">
        <f t="shared" si="36"/>
        <v>5940.5999999999876</v>
      </c>
      <c r="O100" s="6">
        <f t="shared" si="37"/>
        <v>6312.5299999999888</v>
      </c>
      <c r="P100" s="6">
        <f t="shared" si="38"/>
        <v>371.9300000000012</v>
      </c>
      <c r="Q100" s="7">
        <f t="shared" si="39"/>
        <v>6.2608154058512944E-2</v>
      </c>
    </row>
    <row r="101" spans="1:17" x14ac:dyDescent="0.2">
      <c r="A101" s="2" t="s">
        <v>4310</v>
      </c>
      <c r="B101" s="8"/>
      <c r="C101" s="8" t="s">
        <v>38</v>
      </c>
      <c r="D101" s="8"/>
      <c r="E101" s="8"/>
      <c r="F101" s="8"/>
      <c r="G101" s="8" t="s">
        <v>28</v>
      </c>
      <c r="H101" s="8">
        <v>67</v>
      </c>
      <c r="I101" s="8" t="s">
        <v>4104</v>
      </c>
      <c r="J101" s="8" t="s">
        <v>713</v>
      </c>
      <c r="K101" s="310">
        <v>2</v>
      </c>
      <c r="L101" s="310">
        <v>-2</v>
      </c>
      <c r="M101" s="310"/>
      <c r="N101" s="6">
        <f t="shared" si="36"/>
        <v>5938.5999999999876</v>
      </c>
      <c r="O101" s="6">
        <f t="shared" si="37"/>
        <v>6312.5299999999888</v>
      </c>
      <c r="P101" s="6">
        <f t="shared" si="38"/>
        <v>373.9300000000012</v>
      </c>
      <c r="Q101" s="7">
        <f t="shared" si="39"/>
        <v>6.2966018927020168E-2</v>
      </c>
    </row>
    <row r="102" spans="1:17" x14ac:dyDescent="0.2">
      <c r="A102" s="2" t="s">
        <v>4311</v>
      </c>
      <c r="B102" s="8"/>
      <c r="C102" s="8" t="s">
        <v>38</v>
      </c>
      <c r="D102" s="8"/>
      <c r="E102" s="8"/>
      <c r="F102" s="8"/>
      <c r="G102" s="8" t="s">
        <v>28</v>
      </c>
      <c r="H102" s="8">
        <v>151</v>
      </c>
      <c r="I102" s="8" t="s">
        <v>4153</v>
      </c>
      <c r="J102" s="8" t="s">
        <v>136</v>
      </c>
      <c r="K102" s="310">
        <v>2</v>
      </c>
      <c r="L102" s="310">
        <v>-2</v>
      </c>
      <c r="M102" s="310"/>
      <c r="N102" s="6">
        <f t="shared" si="36"/>
        <v>5936.5999999999876</v>
      </c>
      <c r="O102" s="6">
        <f t="shared" si="37"/>
        <v>6312.5299999999888</v>
      </c>
      <c r="P102" s="6">
        <f t="shared" si="38"/>
        <v>375.9300000000012</v>
      </c>
      <c r="Q102" s="7">
        <f t="shared" si="39"/>
        <v>6.3324124919988206E-2</v>
      </c>
    </row>
    <row r="103" spans="1:17" ht="13.5" thickBot="1" x14ac:dyDescent="0.25">
      <c r="A103" s="2" t="s">
        <v>4312</v>
      </c>
      <c r="B103" s="12"/>
      <c r="C103" s="12" t="s">
        <v>38</v>
      </c>
      <c r="D103" s="177"/>
      <c r="E103" s="12"/>
      <c r="F103" s="13"/>
      <c r="G103" s="9" t="s">
        <v>4305</v>
      </c>
      <c r="H103" s="9">
        <v>1.83</v>
      </c>
      <c r="I103" s="9" t="s">
        <v>1113</v>
      </c>
      <c r="J103" s="9" t="s">
        <v>1114</v>
      </c>
      <c r="K103" s="310">
        <v>5</v>
      </c>
      <c r="L103" s="310">
        <v>-5</v>
      </c>
      <c r="M103" s="310"/>
      <c r="N103" s="6">
        <f t="shared" si="36"/>
        <v>5934.5999999999876</v>
      </c>
      <c r="O103" s="6">
        <f t="shared" si="37"/>
        <v>6312.5299999999888</v>
      </c>
      <c r="P103" s="6">
        <f t="shared" si="38"/>
        <v>377.9300000000012</v>
      </c>
      <c r="Q103" s="7">
        <f t="shared" si="39"/>
        <v>6.3682472281198721E-2</v>
      </c>
    </row>
    <row r="104" spans="1:17" x14ac:dyDescent="0.2">
      <c r="A104" s="2" t="s">
        <v>4296</v>
      </c>
      <c r="B104" t="s">
        <v>4292</v>
      </c>
      <c r="C104" t="s">
        <v>38</v>
      </c>
      <c r="D104" s="187">
        <v>43481</v>
      </c>
      <c r="E104" t="s">
        <v>49</v>
      </c>
      <c r="F104"/>
      <c r="G104" t="s">
        <v>28</v>
      </c>
      <c r="H104">
        <v>91</v>
      </c>
      <c r="I104" t="s">
        <v>536</v>
      </c>
      <c r="J104" t="s">
        <v>537</v>
      </c>
      <c r="K104" s="309">
        <v>2</v>
      </c>
      <c r="L104" s="309">
        <v>-2</v>
      </c>
      <c r="M104" s="309"/>
      <c r="N104" s="6">
        <f t="shared" si="36"/>
        <v>5929.5999999999876</v>
      </c>
      <c r="O104" s="6">
        <f t="shared" si="37"/>
        <v>6312.5299999999888</v>
      </c>
      <c r="P104" s="6">
        <f t="shared" si="38"/>
        <v>382.9300000000012</v>
      </c>
      <c r="Q104" s="7">
        <f t="shared" si="39"/>
        <v>6.4579398273071034E-2</v>
      </c>
    </row>
    <row r="105" spans="1:17" x14ac:dyDescent="0.2">
      <c r="A105" s="2" t="s">
        <v>4297</v>
      </c>
      <c r="B105"/>
      <c r="C105" t="s">
        <v>38</v>
      </c>
      <c r="D105"/>
      <c r="E105"/>
      <c r="F105"/>
      <c r="G105" t="s">
        <v>28</v>
      </c>
      <c r="H105">
        <v>81</v>
      </c>
      <c r="I105" t="s">
        <v>4293</v>
      </c>
      <c r="J105" t="s">
        <v>223</v>
      </c>
      <c r="K105" s="309">
        <v>2</v>
      </c>
      <c r="L105" s="309">
        <v>-2</v>
      </c>
      <c r="M105" s="309"/>
      <c r="N105" s="6">
        <f t="shared" si="36"/>
        <v>5927.5999999999876</v>
      </c>
      <c r="O105" s="6">
        <f t="shared" si="37"/>
        <v>6312.5299999999888</v>
      </c>
      <c r="P105" s="6">
        <f t="shared" si="38"/>
        <v>384.9300000000012</v>
      </c>
      <c r="Q105" s="7">
        <f t="shared" si="39"/>
        <v>6.4938592347662125E-2</v>
      </c>
    </row>
    <row r="106" spans="1:17" x14ac:dyDescent="0.2">
      <c r="A106" s="2" t="s">
        <v>4298</v>
      </c>
      <c r="B106"/>
      <c r="C106" t="s">
        <v>38</v>
      </c>
      <c r="D106"/>
      <c r="E106"/>
      <c r="F106"/>
      <c r="G106" t="s">
        <v>28</v>
      </c>
      <c r="H106">
        <v>126</v>
      </c>
      <c r="I106" t="s">
        <v>3074</v>
      </c>
      <c r="J106" t="s">
        <v>3075</v>
      </c>
      <c r="K106" s="309">
        <v>2</v>
      </c>
      <c r="L106" s="309">
        <v>-2</v>
      </c>
      <c r="M106" s="309"/>
      <c r="N106" s="6">
        <f t="shared" si="36"/>
        <v>5925.5999999999876</v>
      </c>
      <c r="O106" s="6">
        <f t="shared" si="37"/>
        <v>6312.5299999999888</v>
      </c>
      <c r="P106" s="6">
        <f t="shared" si="38"/>
        <v>386.9300000000012</v>
      </c>
      <c r="Q106" s="7">
        <f t="shared" si="39"/>
        <v>6.529802889158938E-2</v>
      </c>
    </row>
    <row r="107" spans="1:17" x14ac:dyDescent="0.2">
      <c r="A107" s="2" t="s">
        <v>4299</v>
      </c>
      <c r="B107" s="10" t="s">
        <v>4294</v>
      </c>
      <c r="C107" s="10" t="s">
        <v>10</v>
      </c>
      <c r="D107" s="188">
        <v>43482</v>
      </c>
      <c r="E107" s="10" t="s">
        <v>1377</v>
      </c>
      <c r="F107" s="10"/>
      <c r="G107" s="10" t="s">
        <v>28</v>
      </c>
      <c r="H107" s="10">
        <v>81</v>
      </c>
      <c r="I107" s="10" t="s">
        <v>393</v>
      </c>
      <c r="J107" s="10" t="s">
        <v>394</v>
      </c>
      <c r="K107" s="309">
        <v>2</v>
      </c>
      <c r="L107" s="309">
        <v>-2</v>
      </c>
      <c r="M107" s="309"/>
      <c r="N107" s="6">
        <f t="shared" si="36"/>
        <v>5923.5999999999876</v>
      </c>
      <c r="O107" s="6">
        <f t="shared" si="37"/>
        <v>6312.5299999999888</v>
      </c>
      <c r="P107" s="6">
        <f t="shared" si="38"/>
        <v>388.9300000000012</v>
      </c>
      <c r="Q107" s="7">
        <f t="shared" si="39"/>
        <v>6.5657708150449384E-2</v>
      </c>
    </row>
    <row r="108" spans="1:17" x14ac:dyDescent="0.2">
      <c r="A108" s="2" t="s">
        <v>4300</v>
      </c>
      <c r="B108" s="8"/>
      <c r="C108" s="14" t="s">
        <v>10</v>
      </c>
      <c r="D108" s="8"/>
      <c r="E108" s="8"/>
      <c r="F108" s="8"/>
      <c r="G108" s="8" t="s">
        <v>28</v>
      </c>
      <c r="H108" s="8">
        <v>67</v>
      </c>
      <c r="I108" s="8" t="s">
        <v>832</v>
      </c>
      <c r="J108" s="8" t="s">
        <v>3102</v>
      </c>
      <c r="K108" s="309">
        <v>2</v>
      </c>
      <c r="L108" s="309">
        <v>-2</v>
      </c>
      <c r="M108" s="309"/>
      <c r="N108" s="6">
        <f t="shared" si="36"/>
        <v>5921.5999999999876</v>
      </c>
      <c r="O108" s="6">
        <f t="shared" si="37"/>
        <v>6312.5299999999888</v>
      </c>
      <c r="P108" s="6">
        <f t="shared" si="38"/>
        <v>390.9300000000012</v>
      </c>
      <c r="Q108" s="7">
        <f t="shared" si="39"/>
        <v>6.6017630370170569E-2</v>
      </c>
    </row>
    <row r="109" spans="1:17" x14ac:dyDescent="0.2">
      <c r="A109" s="2" t="s">
        <v>4301</v>
      </c>
      <c r="B109" s="8"/>
      <c r="C109" s="14" t="s">
        <v>10</v>
      </c>
      <c r="D109" s="8"/>
      <c r="E109" s="8"/>
      <c r="F109" s="8"/>
      <c r="G109" s="8" t="s">
        <v>28</v>
      </c>
      <c r="H109" s="8">
        <v>67</v>
      </c>
      <c r="I109" s="8" t="s">
        <v>3857</v>
      </c>
      <c r="J109" s="8" t="s">
        <v>3858</v>
      </c>
      <c r="K109" s="309">
        <v>2</v>
      </c>
      <c r="L109" s="309">
        <v>-2</v>
      </c>
      <c r="M109" s="309"/>
      <c r="N109" s="6">
        <f t="shared" si="36"/>
        <v>5919.5999999999876</v>
      </c>
      <c r="O109" s="6">
        <f t="shared" si="37"/>
        <v>6312.5299999999888</v>
      </c>
      <c r="P109" s="6">
        <f t="shared" si="38"/>
        <v>392.9300000000012</v>
      </c>
      <c r="Q109" s="7">
        <f t="shared" si="39"/>
        <v>6.6377795797013653E-2</v>
      </c>
    </row>
    <row r="110" spans="1:17" ht="13.5" thickBot="1" x14ac:dyDescent="0.25">
      <c r="A110" s="2" t="s">
        <v>4302</v>
      </c>
      <c r="B110" s="12"/>
      <c r="C110" s="12" t="s">
        <v>10</v>
      </c>
      <c r="D110" s="177"/>
      <c r="E110" s="12"/>
      <c r="F110" s="13"/>
      <c r="G110" s="9" t="s">
        <v>4295</v>
      </c>
      <c r="H110" s="9">
        <v>1.9</v>
      </c>
      <c r="I110" s="9" t="s">
        <v>1186</v>
      </c>
      <c r="J110" s="9" t="s">
        <v>140</v>
      </c>
      <c r="K110" s="309">
        <v>4.4000000000000004</v>
      </c>
      <c r="L110" s="309">
        <v>-4.4000000000000004</v>
      </c>
      <c r="M110" s="309"/>
      <c r="N110" s="6">
        <f t="shared" si="36"/>
        <v>5917.5999999999876</v>
      </c>
      <c r="O110" s="6">
        <f t="shared" si="37"/>
        <v>6312.5299999999888</v>
      </c>
      <c r="P110" s="6">
        <f t="shared" si="38"/>
        <v>394.9300000000012</v>
      </c>
      <c r="Q110" s="7">
        <f t="shared" si="39"/>
        <v>6.6738204677572327E-2</v>
      </c>
    </row>
    <row r="111" spans="1:17" x14ac:dyDescent="0.2">
      <c r="A111" s="2" t="s">
        <v>4287</v>
      </c>
      <c r="B111" s="10" t="s">
        <v>4285</v>
      </c>
      <c r="C111" s="10" t="s">
        <v>10</v>
      </c>
      <c r="D111" s="188">
        <v>43475</v>
      </c>
      <c r="E111" s="10" t="s">
        <v>27</v>
      </c>
      <c r="F111" s="10"/>
      <c r="G111" s="10" t="s">
        <v>194</v>
      </c>
      <c r="H111" s="10">
        <v>15</v>
      </c>
      <c r="I111" s="10" t="s">
        <v>469</v>
      </c>
      <c r="J111" s="10" t="s">
        <v>470</v>
      </c>
      <c r="K111" s="308">
        <v>3</v>
      </c>
      <c r="L111" s="308">
        <v>-3</v>
      </c>
      <c r="M111" s="308"/>
      <c r="N111" s="6">
        <f t="shared" ref="N111:N115" si="40">IF(L111&lt;&gt;0,N112+K111,N112)</f>
        <v>5913.199999999988</v>
      </c>
      <c r="O111" s="6">
        <f t="shared" ref="O111:O115" si="41">IF(L111&gt;0,O112+L111,O112)</f>
        <v>6312.5299999999888</v>
      </c>
      <c r="P111" s="6">
        <f t="shared" ref="P111:P115" si="42">O111-N111</f>
        <v>399.33000000000084</v>
      </c>
      <c r="Q111" s="7">
        <f t="shared" ref="Q111:Q115" si="43">(1/N111)*P111</f>
        <v>6.7531962389231148E-2</v>
      </c>
    </row>
    <row r="112" spans="1:17" x14ac:dyDescent="0.2">
      <c r="A112" s="2" t="s">
        <v>4288</v>
      </c>
      <c r="B112" s="8"/>
      <c r="C112" s="8" t="s">
        <v>10</v>
      </c>
      <c r="D112" s="8"/>
      <c r="E112" s="8"/>
      <c r="F112" s="8"/>
      <c r="G112" s="8" t="s">
        <v>194</v>
      </c>
      <c r="H112" s="8">
        <v>19</v>
      </c>
      <c r="I112" s="8" t="s">
        <v>986</v>
      </c>
      <c r="J112" s="8" t="s">
        <v>101</v>
      </c>
      <c r="K112" s="308">
        <v>3</v>
      </c>
      <c r="L112" s="308">
        <v>-3</v>
      </c>
      <c r="M112" s="308"/>
      <c r="N112" s="6">
        <f t="shared" si="40"/>
        <v>5910.199999999988</v>
      </c>
      <c r="O112" s="6">
        <f t="shared" si="41"/>
        <v>6312.5299999999888</v>
      </c>
      <c r="P112" s="6">
        <f t="shared" si="42"/>
        <v>402.33000000000084</v>
      </c>
      <c r="Q112" s="7">
        <f t="shared" si="43"/>
        <v>6.8073838448783744E-2</v>
      </c>
    </row>
    <row r="113" spans="1:17" x14ac:dyDescent="0.2">
      <c r="A113" s="2" t="s">
        <v>4289</v>
      </c>
      <c r="B113" s="8"/>
      <c r="C113" s="8" t="s">
        <v>10</v>
      </c>
      <c r="D113" s="8"/>
      <c r="E113" s="8"/>
      <c r="F113" s="8"/>
      <c r="G113" s="8" t="s">
        <v>28</v>
      </c>
      <c r="H113" s="8">
        <v>81</v>
      </c>
      <c r="I113" s="8" t="s">
        <v>231</v>
      </c>
      <c r="J113" s="8" t="s">
        <v>394</v>
      </c>
      <c r="K113" s="308">
        <v>2</v>
      </c>
      <c r="L113" s="308">
        <v>-2</v>
      </c>
      <c r="M113" s="308"/>
      <c r="N113" s="6">
        <f t="shared" si="40"/>
        <v>5907.199999999988</v>
      </c>
      <c r="O113" s="6">
        <f t="shared" si="41"/>
        <v>6312.5299999999888</v>
      </c>
      <c r="P113" s="6">
        <f t="shared" si="42"/>
        <v>405.33000000000084</v>
      </c>
      <c r="Q113" s="7">
        <f t="shared" si="43"/>
        <v>6.8616264897075036E-2</v>
      </c>
    </row>
    <row r="114" spans="1:17" x14ac:dyDescent="0.2">
      <c r="A114" s="2" t="s">
        <v>4290</v>
      </c>
      <c r="B114" s="8"/>
      <c r="C114" s="14" t="s">
        <v>10</v>
      </c>
      <c r="D114" s="8"/>
      <c r="E114" s="8"/>
      <c r="F114" s="8"/>
      <c r="G114" s="8" t="s">
        <v>28</v>
      </c>
      <c r="H114" s="8">
        <v>51</v>
      </c>
      <c r="I114" s="8" t="s">
        <v>18</v>
      </c>
      <c r="J114" s="8" t="s">
        <v>19</v>
      </c>
      <c r="K114" s="308">
        <v>2</v>
      </c>
      <c r="L114" s="308">
        <v>-2</v>
      </c>
      <c r="M114" s="308"/>
      <c r="N114" s="6">
        <f t="shared" si="40"/>
        <v>5905.199999999988</v>
      </c>
      <c r="O114" s="6">
        <f t="shared" si="41"/>
        <v>6312.5299999999888</v>
      </c>
      <c r="P114" s="6">
        <f t="shared" si="42"/>
        <v>407.33000000000084</v>
      </c>
      <c r="Q114" s="7">
        <f t="shared" si="43"/>
        <v>6.89781887150311E-2</v>
      </c>
    </row>
    <row r="115" spans="1:17" ht="13.5" thickBot="1" x14ac:dyDescent="0.25">
      <c r="A115" s="2" t="s">
        <v>4291</v>
      </c>
      <c r="B115" s="12"/>
      <c r="C115" s="12" t="s">
        <v>10</v>
      </c>
      <c r="D115" s="177"/>
      <c r="E115" s="12"/>
      <c r="F115" s="13"/>
      <c r="G115" s="9" t="s">
        <v>4286</v>
      </c>
      <c r="H115" s="9">
        <v>1.9</v>
      </c>
      <c r="I115" s="9" t="s">
        <v>469</v>
      </c>
      <c r="J115" s="9" t="s">
        <v>470</v>
      </c>
      <c r="K115" s="308">
        <v>4.4000000000000004</v>
      </c>
      <c r="L115" s="308">
        <v>8.4</v>
      </c>
      <c r="M115" s="308"/>
      <c r="N115" s="6">
        <f t="shared" si="40"/>
        <v>5903.199999999988</v>
      </c>
      <c r="O115" s="6">
        <f t="shared" si="41"/>
        <v>6312.5299999999888</v>
      </c>
      <c r="P115" s="6">
        <f t="shared" si="42"/>
        <v>409.33000000000084</v>
      </c>
      <c r="Q115" s="7">
        <f t="shared" si="43"/>
        <v>6.9340357772056119E-2</v>
      </c>
    </row>
    <row r="116" spans="1:17" x14ac:dyDescent="0.2">
      <c r="A116" s="2" t="s">
        <v>4281</v>
      </c>
      <c r="B116" s="10" t="s">
        <v>4278</v>
      </c>
      <c r="C116" s="10" t="s">
        <v>10</v>
      </c>
      <c r="D116" s="188">
        <v>43468</v>
      </c>
      <c r="E116" s="10" t="s">
        <v>16</v>
      </c>
      <c r="F116" s="10"/>
      <c r="G116" s="10" t="s">
        <v>4279</v>
      </c>
      <c r="H116" s="10">
        <v>23</v>
      </c>
      <c r="I116" s="10" t="s">
        <v>4188</v>
      </c>
      <c r="J116" s="10" t="s">
        <v>4189</v>
      </c>
      <c r="K116" s="307">
        <v>2</v>
      </c>
      <c r="L116" s="307">
        <v>46</v>
      </c>
      <c r="M116" s="307"/>
      <c r="N116" s="6">
        <f t="shared" ref="N116:N120" si="44">IF(L116&lt;&gt;0,N117+K116,N117)</f>
        <v>5898.7999999999884</v>
      </c>
      <c r="O116" s="6">
        <f t="shared" ref="O116:O120" si="45">IF(L116&gt;0,O117+L116,O117)</f>
        <v>6304.1299999999892</v>
      </c>
      <c r="P116" s="6">
        <f t="shared" ref="P116:P120" si="46">O116-N116</f>
        <v>405.33000000000084</v>
      </c>
      <c r="Q116" s="7">
        <f t="shared" ref="Q116:Q120" si="47">(1/N116)*P116</f>
        <v>6.8713975723876317E-2</v>
      </c>
    </row>
    <row r="117" spans="1:17" x14ac:dyDescent="0.2">
      <c r="A117" s="2" t="s">
        <v>4282</v>
      </c>
      <c r="B117" s="8"/>
      <c r="C117" s="8" t="s">
        <v>10</v>
      </c>
      <c r="D117" s="8"/>
      <c r="E117" s="8"/>
      <c r="F117" s="8"/>
      <c r="G117" s="8" t="s">
        <v>4279</v>
      </c>
      <c r="H117" s="8">
        <v>26</v>
      </c>
      <c r="I117" s="8" t="s">
        <v>469</v>
      </c>
      <c r="J117" s="8" t="s">
        <v>470</v>
      </c>
      <c r="K117" s="307">
        <v>2</v>
      </c>
      <c r="L117" s="307">
        <v>-2</v>
      </c>
      <c r="M117" s="307"/>
      <c r="N117" s="6">
        <f t="shared" si="44"/>
        <v>5896.7999999999884</v>
      </c>
      <c r="O117" s="6">
        <f t="shared" si="45"/>
        <v>6258.1299999999892</v>
      </c>
      <c r="P117" s="6">
        <f t="shared" si="46"/>
        <v>361.33000000000084</v>
      </c>
      <c r="Q117" s="7">
        <f t="shared" si="47"/>
        <v>6.12756071089407E-2</v>
      </c>
    </row>
    <row r="118" spans="1:17" x14ac:dyDescent="0.2">
      <c r="A118" s="2" t="s">
        <v>4283</v>
      </c>
      <c r="B118" s="8"/>
      <c r="C118" s="8" t="s">
        <v>10</v>
      </c>
      <c r="D118" s="8"/>
      <c r="E118" s="8"/>
      <c r="F118" s="8"/>
      <c r="G118" s="8" t="s">
        <v>28</v>
      </c>
      <c r="H118" s="8">
        <v>41</v>
      </c>
      <c r="I118" s="8" t="s">
        <v>3873</v>
      </c>
      <c r="J118" s="8" t="s">
        <v>622</v>
      </c>
      <c r="K118" s="307">
        <v>2</v>
      </c>
      <c r="L118" s="307">
        <v>-2</v>
      </c>
      <c r="M118" s="307"/>
      <c r="N118" s="6">
        <f t="shared" si="44"/>
        <v>5894.7999999999884</v>
      </c>
      <c r="O118" s="6">
        <f t="shared" si="45"/>
        <v>6258.1299999999892</v>
      </c>
      <c r="P118" s="6">
        <f t="shared" si="46"/>
        <v>363.33000000000084</v>
      </c>
      <c r="Q118" s="7">
        <f t="shared" si="47"/>
        <v>6.1635678903440579E-2</v>
      </c>
    </row>
    <row r="119" spans="1:17" ht="13.5" thickBot="1" x14ac:dyDescent="0.25">
      <c r="A119" s="2" t="s">
        <v>4284</v>
      </c>
      <c r="B119" s="12"/>
      <c r="C119" s="12" t="s">
        <v>10</v>
      </c>
      <c r="D119" s="177"/>
      <c r="E119" s="12"/>
      <c r="F119" s="13"/>
      <c r="G119" s="9" t="s">
        <v>4280</v>
      </c>
      <c r="H119" s="9">
        <v>2</v>
      </c>
      <c r="I119" s="9" t="s">
        <v>4049</v>
      </c>
      <c r="J119" s="9" t="s">
        <v>4050</v>
      </c>
      <c r="K119" s="307">
        <v>4</v>
      </c>
      <c r="L119" s="307">
        <v>8</v>
      </c>
      <c r="M119" s="307"/>
      <c r="N119" s="6">
        <f t="shared" si="44"/>
        <v>5892.7999999999884</v>
      </c>
      <c r="O119" s="6">
        <f t="shared" si="45"/>
        <v>6258.1299999999892</v>
      </c>
      <c r="P119" s="6">
        <f t="shared" si="46"/>
        <v>365.33000000000084</v>
      </c>
      <c r="Q119" s="7">
        <f t="shared" si="47"/>
        <v>6.1995995112680141E-2</v>
      </c>
    </row>
    <row r="120" spans="1:17" x14ac:dyDescent="0.2">
      <c r="A120" s="2" t="s">
        <v>4273</v>
      </c>
      <c r="B120" s="8" t="s">
        <v>4271</v>
      </c>
      <c r="C120" s="8" t="s">
        <v>38</v>
      </c>
      <c r="D120" s="198">
        <v>43447</v>
      </c>
      <c r="E120" s="8" t="s">
        <v>525</v>
      </c>
      <c r="F120" s="8"/>
      <c r="G120" s="8" t="s">
        <v>28</v>
      </c>
      <c r="H120" s="8">
        <v>67</v>
      </c>
      <c r="I120" s="8" t="s">
        <v>4266</v>
      </c>
      <c r="J120" s="8" t="s">
        <v>107</v>
      </c>
      <c r="K120" s="306">
        <v>2</v>
      </c>
      <c r="L120" s="306">
        <v>-2</v>
      </c>
      <c r="M120" s="306"/>
      <c r="N120" s="6">
        <f t="shared" si="44"/>
        <v>5888.7999999999884</v>
      </c>
      <c r="O120" s="6">
        <f t="shared" si="45"/>
        <v>6250.1299999999892</v>
      </c>
      <c r="P120" s="6">
        <f t="shared" si="46"/>
        <v>361.33000000000084</v>
      </c>
      <c r="Q120" s="7">
        <f t="shared" si="47"/>
        <v>6.1358850699633462E-2</v>
      </c>
    </row>
    <row r="121" spans="1:17" x14ac:dyDescent="0.2">
      <c r="A121" s="2" t="s">
        <v>4274</v>
      </c>
      <c r="B121" s="8"/>
      <c r="C121" s="8" t="s">
        <v>38</v>
      </c>
      <c r="D121" s="8"/>
      <c r="E121" s="8"/>
      <c r="F121" s="8"/>
      <c r="G121" s="8" t="s">
        <v>28</v>
      </c>
      <c r="H121" s="8">
        <v>71</v>
      </c>
      <c r="I121" s="8" t="s">
        <v>4261</v>
      </c>
      <c r="J121" s="8" t="s">
        <v>4262</v>
      </c>
      <c r="K121" s="306">
        <v>2</v>
      </c>
      <c r="L121" s="306">
        <v>-2</v>
      </c>
      <c r="M121" s="306"/>
      <c r="N121" s="6">
        <f t="shared" ref="N121:N129" si="48">IF(L121&lt;&gt;0,N122+K121,N122)</f>
        <v>5886.7999999999884</v>
      </c>
      <c r="O121" s="6">
        <f t="shared" ref="O121:O129" si="49">IF(L121&gt;0,O122+L121,O122)</f>
        <v>6250.1299999999892</v>
      </c>
      <c r="P121" s="6">
        <f t="shared" ref="P121:P129" si="50">O121-N121</f>
        <v>363.33000000000084</v>
      </c>
      <c r="Q121" s="7">
        <f t="shared" ref="Q121:Q129" si="51">(1/N121)*P121</f>
        <v>6.1719440103282182E-2</v>
      </c>
    </row>
    <row r="122" spans="1:17" x14ac:dyDescent="0.2">
      <c r="A122" s="2" t="s">
        <v>4275</v>
      </c>
      <c r="B122" s="8"/>
      <c r="C122" s="8" t="s">
        <v>38</v>
      </c>
      <c r="D122" s="8"/>
      <c r="E122" s="8"/>
      <c r="F122" s="8"/>
      <c r="G122" s="8" t="s">
        <v>28</v>
      </c>
      <c r="H122" s="8">
        <v>101</v>
      </c>
      <c r="I122" s="8" t="s">
        <v>4263</v>
      </c>
      <c r="J122" s="8" t="s">
        <v>4264</v>
      </c>
      <c r="K122" s="306">
        <v>2</v>
      </c>
      <c r="L122" s="306">
        <v>-2</v>
      </c>
      <c r="M122" s="306"/>
      <c r="N122" s="6">
        <f t="shared" si="48"/>
        <v>5884.7999999999884</v>
      </c>
      <c r="O122" s="6">
        <f t="shared" si="49"/>
        <v>6250.1299999999892</v>
      </c>
      <c r="P122" s="6">
        <f t="shared" si="50"/>
        <v>365.33000000000084</v>
      </c>
      <c r="Q122" s="7">
        <f t="shared" si="51"/>
        <v>6.208027460576427E-2</v>
      </c>
    </row>
    <row r="123" spans="1:17" x14ac:dyDescent="0.2">
      <c r="A123" s="2" t="s">
        <v>4276</v>
      </c>
      <c r="B123" s="8"/>
      <c r="C123" s="8" t="s">
        <v>38</v>
      </c>
      <c r="D123" s="8"/>
      <c r="E123" s="8"/>
      <c r="F123" s="8"/>
      <c r="G123" s="8" t="s">
        <v>28</v>
      </c>
      <c r="H123" s="8">
        <v>201</v>
      </c>
      <c r="I123" s="8" t="s">
        <v>4245</v>
      </c>
      <c r="J123" s="8" t="s">
        <v>4246</v>
      </c>
      <c r="K123" s="306">
        <v>2</v>
      </c>
      <c r="L123" s="306">
        <v>-2</v>
      </c>
      <c r="M123" s="306"/>
      <c r="N123" s="6">
        <f t="shared" si="48"/>
        <v>5882.7999999999884</v>
      </c>
      <c r="O123" s="6">
        <f t="shared" si="49"/>
        <v>6250.1299999999892</v>
      </c>
      <c r="P123" s="6">
        <f t="shared" si="50"/>
        <v>367.33000000000084</v>
      </c>
      <c r="Q123" s="7">
        <f t="shared" si="51"/>
        <v>6.2441354457061525E-2</v>
      </c>
    </row>
    <row r="124" spans="1:17" ht="13.5" thickBot="1" x14ac:dyDescent="0.25">
      <c r="A124" s="2" t="s">
        <v>4277</v>
      </c>
      <c r="B124" s="9"/>
      <c r="C124" s="9" t="s">
        <v>38</v>
      </c>
      <c r="D124" s="9"/>
      <c r="E124" s="9"/>
      <c r="F124" s="9"/>
      <c r="G124" s="9" t="s">
        <v>4272</v>
      </c>
      <c r="H124" s="9">
        <v>1.91</v>
      </c>
      <c r="I124" s="9" t="s">
        <v>4261</v>
      </c>
      <c r="J124" s="9" t="s">
        <v>4262</v>
      </c>
      <c r="K124" s="306">
        <v>4.4000000000000004</v>
      </c>
      <c r="L124" s="306">
        <v>-4.4000000000000004</v>
      </c>
      <c r="M124" s="306"/>
      <c r="N124" s="6">
        <f t="shared" si="48"/>
        <v>5880.7999999999884</v>
      </c>
      <c r="O124" s="6">
        <f t="shared" si="49"/>
        <v>6250.1299999999892</v>
      </c>
      <c r="P124" s="6">
        <f t="shared" si="50"/>
        <v>369.33000000000084</v>
      </c>
      <c r="Q124" s="7">
        <f t="shared" si="51"/>
        <v>6.2802679907495843E-2</v>
      </c>
    </row>
    <row r="125" spans="1:17" x14ac:dyDescent="0.2">
      <c r="A125" s="2" t="s">
        <v>4267</v>
      </c>
      <c r="B125" s="10" t="s">
        <v>4260</v>
      </c>
      <c r="C125" s="10" t="s">
        <v>38</v>
      </c>
      <c r="D125" s="188">
        <v>43440</v>
      </c>
      <c r="E125" s="10" t="s">
        <v>3326</v>
      </c>
      <c r="F125" s="10"/>
      <c r="G125" s="10" t="s">
        <v>28</v>
      </c>
      <c r="H125" s="10">
        <v>67</v>
      </c>
      <c r="I125" s="10" t="s">
        <v>4261</v>
      </c>
      <c r="J125" s="10" t="s">
        <v>4262</v>
      </c>
      <c r="K125" s="305">
        <v>2</v>
      </c>
      <c r="L125" s="305">
        <v>-2</v>
      </c>
      <c r="M125" s="305"/>
      <c r="N125" s="6">
        <f t="shared" si="48"/>
        <v>5876.3999999999887</v>
      </c>
      <c r="O125" s="6">
        <f t="shared" si="49"/>
        <v>6250.1299999999892</v>
      </c>
      <c r="P125" s="6">
        <f t="shared" si="50"/>
        <v>373.73000000000047</v>
      </c>
      <c r="Q125" s="7">
        <f t="shared" si="51"/>
        <v>6.3598461643183099E-2</v>
      </c>
    </row>
    <row r="126" spans="1:17" x14ac:dyDescent="0.2">
      <c r="A126" s="2" t="s">
        <v>4268</v>
      </c>
      <c r="B126" s="8"/>
      <c r="C126" s="8" t="s">
        <v>38</v>
      </c>
      <c r="D126" s="8"/>
      <c r="E126" s="8"/>
      <c r="F126" s="8"/>
      <c r="G126" s="8" t="s">
        <v>28</v>
      </c>
      <c r="H126" s="8">
        <v>67</v>
      </c>
      <c r="I126" s="8" t="s">
        <v>4263</v>
      </c>
      <c r="J126" s="8" t="s">
        <v>4264</v>
      </c>
      <c r="K126" s="305">
        <v>2</v>
      </c>
      <c r="L126" s="305">
        <v>-2</v>
      </c>
      <c r="M126" s="305"/>
      <c r="N126" s="6">
        <f t="shared" si="48"/>
        <v>5874.3999999999887</v>
      </c>
      <c r="O126" s="6">
        <f t="shared" si="49"/>
        <v>6250.1299999999892</v>
      </c>
      <c r="P126" s="6">
        <f t="shared" si="50"/>
        <v>375.73000000000047</v>
      </c>
      <c r="Q126" s="7">
        <f t="shared" si="51"/>
        <v>6.3960574696990527E-2</v>
      </c>
    </row>
    <row r="127" spans="1:17" x14ac:dyDescent="0.2">
      <c r="A127" s="2" t="s">
        <v>4269</v>
      </c>
      <c r="B127" s="8"/>
      <c r="C127" s="8" t="s">
        <v>38</v>
      </c>
      <c r="D127" s="8"/>
      <c r="E127" s="8"/>
      <c r="F127" s="8"/>
      <c r="G127" s="8" t="s">
        <v>28</v>
      </c>
      <c r="H127" s="8">
        <v>251</v>
      </c>
      <c r="I127" s="8" t="s">
        <v>4245</v>
      </c>
      <c r="J127" s="8" t="s">
        <v>4246</v>
      </c>
      <c r="K127" s="305">
        <v>2</v>
      </c>
      <c r="L127" s="305">
        <v>-2</v>
      </c>
      <c r="M127" s="305"/>
      <c r="N127" s="6">
        <f t="shared" si="48"/>
        <v>5872.3999999999887</v>
      </c>
      <c r="O127" s="6">
        <f t="shared" si="49"/>
        <v>6250.1299999999892</v>
      </c>
      <c r="P127" s="6">
        <f t="shared" si="50"/>
        <v>377.73000000000047</v>
      </c>
      <c r="Q127" s="7">
        <f t="shared" si="51"/>
        <v>6.4322934405013479E-2</v>
      </c>
    </row>
    <row r="128" spans="1:17" ht="13.5" thickBot="1" x14ac:dyDescent="0.25">
      <c r="A128" s="2" t="s">
        <v>4270</v>
      </c>
      <c r="B128" s="12"/>
      <c r="C128" s="12" t="s">
        <v>38</v>
      </c>
      <c r="D128" s="177"/>
      <c r="E128" s="12"/>
      <c r="F128" s="13"/>
      <c r="G128" s="9" t="s">
        <v>4265</v>
      </c>
      <c r="H128" s="9">
        <v>1.95</v>
      </c>
      <c r="I128" s="9" t="s">
        <v>4266</v>
      </c>
      <c r="J128" s="9" t="s">
        <v>107</v>
      </c>
      <c r="K128" s="305">
        <v>4.4000000000000004</v>
      </c>
      <c r="L128" s="305">
        <v>8.4</v>
      </c>
      <c r="M128" s="305"/>
      <c r="N128" s="6">
        <f t="shared" si="48"/>
        <v>5870.3999999999887</v>
      </c>
      <c r="O128" s="6">
        <f t="shared" si="49"/>
        <v>6250.1299999999892</v>
      </c>
      <c r="P128" s="6">
        <f t="shared" si="50"/>
        <v>379.73000000000047</v>
      </c>
      <c r="Q128" s="7">
        <f t="shared" si="51"/>
        <v>6.4685541019351533E-2</v>
      </c>
    </row>
    <row r="129" spans="1:17" x14ac:dyDescent="0.2">
      <c r="A129" s="2" t="s">
        <v>4254</v>
      </c>
      <c r="B129" t="s">
        <v>4244</v>
      </c>
      <c r="C129" t="s">
        <v>38</v>
      </c>
      <c r="D129" s="187">
        <v>43433</v>
      </c>
      <c r="E129" t="s">
        <v>1437</v>
      </c>
      <c r="F129"/>
      <c r="G129" t="s">
        <v>28</v>
      </c>
      <c r="H129">
        <v>101</v>
      </c>
      <c r="I129" t="s">
        <v>4245</v>
      </c>
      <c r="J129" t="s">
        <v>4246</v>
      </c>
      <c r="K129" s="304">
        <v>2</v>
      </c>
      <c r="L129" s="304">
        <v>-2</v>
      </c>
      <c r="M129" s="304"/>
      <c r="N129" s="6">
        <f t="shared" si="48"/>
        <v>5865.9999999999891</v>
      </c>
      <c r="O129" s="6">
        <f t="shared" si="49"/>
        <v>6241.7299999999896</v>
      </c>
      <c r="P129" s="6">
        <f t="shared" si="50"/>
        <v>375.73000000000047</v>
      </c>
      <c r="Q129" s="7">
        <f t="shared" si="51"/>
        <v>6.4052165018752327E-2</v>
      </c>
    </row>
    <row r="130" spans="1:17" x14ac:dyDescent="0.2">
      <c r="A130" s="2" t="s">
        <v>4255</v>
      </c>
      <c r="B130"/>
      <c r="C130" t="s">
        <v>38</v>
      </c>
      <c r="D130"/>
      <c r="E130"/>
      <c r="F130"/>
      <c r="G130" t="s">
        <v>28</v>
      </c>
      <c r="H130">
        <v>67</v>
      </c>
      <c r="I130" t="s">
        <v>4247</v>
      </c>
      <c r="J130" t="s">
        <v>4248</v>
      </c>
      <c r="K130" s="304">
        <v>2</v>
      </c>
      <c r="L130" s="304">
        <v>-2</v>
      </c>
      <c r="M130" s="304"/>
      <c r="N130" s="6">
        <f t="shared" ref="N130:N135" si="52">IF(L130&lt;&gt;0,N131+K130,N131)</f>
        <v>5863.9999999999891</v>
      </c>
      <c r="O130" s="6">
        <f t="shared" ref="O130:O135" si="53">IF(L130&gt;0,O131+L130,O131)</f>
        <v>6241.7299999999896</v>
      </c>
      <c r="P130" s="6">
        <f t="shared" ref="P130:P135" si="54">O130-N130</f>
        <v>377.73000000000047</v>
      </c>
      <c r="Q130" s="7">
        <f t="shared" ref="Q130:Q135" si="55">(1/N130)*P130</f>
        <v>6.4415075034106622E-2</v>
      </c>
    </row>
    <row r="131" spans="1:17" x14ac:dyDescent="0.2">
      <c r="A131" s="2" t="s">
        <v>4256</v>
      </c>
      <c r="B131" s="2"/>
      <c r="C131" s="2" t="s">
        <v>38</v>
      </c>
      <c r="D131" s="172"/>
      <c r="E131" s="2"/>
      <c r="F131" s="1"/>
      <c r="G131" t="s">
        <v>4249</v>
      </c>
      <c r="H131">
        <v>1.8</v>
      </c>
      <c r="I131" t="s">
        <v>296</v>
      </c>
      <c r="J131" t="s">
        <v>225</v>
      </c>
      <c r="K131" s="304">
        <v>5</v>
      </c>
      <c r="L131" s="304">
        <v>9</v>
      </c>
      <c r="M131" s="304"/>
      <c r="N131" s="6">
        <f t="shared" si="52"/>
        <v>5861.9999999999891</v>
      </c>
      <c r="O131" s="6">
        <f t="shared" si="53"/>
        <v>6241.7299999999896</v>
      </c>
      <c r="P131" s="6">
        <f t="shared" si="54"/>
        <v>379.73000000000047</v>
      </c>
      <c r="Q131" s="7">
        <f t="shared" si="55"/>
        <v>6.4778232685090614E-2</v>
      </c>
    </row>
    <row r="132" spans="1:17" x14ac:dyDescent="0.2">
      <c r="A132" s="2" t="s">
        <v>4257</v>
      </c>
      <c r="B132" s="10" t="s">
        <v>4250</v>
      </c>
      <c r="C132" s="10" t="s">
        <v>38</v>
      </c>
      <c r="D132" s="188">
        <v>43433</v>
      </c>
      <c r="E132" s="10" t="s">
        <v>1347</v>
      </c>
      <c r="F132" s="10"/>
      <c r="G132" s="10" t="s">
        <v>28</v>
      </c>
      <c r="H132" s="10">
        <v>46</v>
      </c>
      <c r="I132" s="10" t="s">
        <v>4251</v>
      </c>
      <c r="J132" s="10" t="s">
        <v>211</v>
      </c>
      <c r="K132" s="304">
        <v>2</v>
      </c>
      <c r="L132" s="304">
        <v>-2</v>
      </c>
      <c r="M132" s="304"/>
      <c r="N132" s="6">
        <f t="shared" si="52"/>
        <v>5856.9999999999891</v>
      </c>
      <c r="O132" s="6">
        <f t="shared" si="53"/>
        <v>6232.7299999999896</v>
      </c>
      <c r="P132" s="6">
        <f t="shared" si="54"/>
        <v>375.73000000000047</v>
      </c>
      <c r="Q132" s="7">
        <f t="shared" si="55"/>
        <v>6.4150589038757241E-2</v>
      </c>
    </row>
    <row r="133" spans="1:17" x14ac:dyDescent="0.2">
      <c r="A133" s="2" t="s">
        <v>4258</v>
      </c>
      <c r="B133" s="8"/>
      <c r="C133" s="14" t="s">
        <v>38</v>
      </c>
      <c r="D133" s="8"/>
      <c r="E133" s="8"/>
      <c r="F133" s="8"/>
      <c r="G133" s="8" t="s">
        <v>28</v>
      </c>
      <c r="H133" s="8">
        <v>46</v>
      </c>
      <c r="I133" s="8" t="s">
        <v>4252</v>
      </c>
      <c r="J133" s="8" t="s">
        <v>915</v>
      </c>
      <c r="K133" s="304">
        <v>2</v>
      </c>
      <c r="L133" s="304">
        <v>-2</v>
      </c>
      <c r="M133" s="304"/>
      <c r="N133" s="6">
        <f t="shared" si="52"/>
        <v>5854.9999999999891</v>
      </c>
      <c r="O133" s="6">
        <f t="shared" si="53"/>
        <v>6232.7299999999896</v>
      </c>
      <c r="P133" s="6">
        <f t="shared" si="54"/>
        <v>377.73000000000047</v>
      </c>
      <c r="Q133" s="7">
        <f t="shared" si="55"/>
        <v>6.4514090520922496E-2</v>
      </c>
    </row>
    <row r="134" spans="1:17" ht="13.5" thickBot="1" x14ac:dyDescent="0.25">
      <c r="A134" s="2" t="s">
        <v>4259</v>
      </c>
      <c r="B134" s="9"/>
      <c r="C134" s="11" t="s">
        <v>38</v>
      </c>
      <c r="D134" s="9"/>
      <c r="E134" s="9"/>
      <c r="F134" s="9"/>
      <c r="G134" s="9" t="s">
        <v>28</v>
      </c>
      <c r="H134" s="9">
        <v>251</v>
      </c>
      <c r="I134" s="9" t="s">
        <v>4253</v>
      </c>
      <c r="J134" s="9" t="s">
        <v>62</v>
      </c>
      <c r="K134" s="304">
        <v>2</v>
      </c>
      <c r="L134" s="304">
        <v>-2</v>
      </c>
      <c r="M134" s="304"/>
      <c r="N134" s="6">
        <f t="shared" si="52"/>
        <v>5852.9999999999891</v>
      </c>
      <c r="O134" s="6">
        <f t="shared" si="53"/>
        <v>6232.7299999999896</v>
      </c>
      <c r="P134" s="6">
        <f t="shared" si="54"/>
        <v>379.73000000000047</v>
      </c>
      <c r="Q134" s="7">
        <f t="shared" si="55"/>
        <v>6.4877840423714542E-2</v>
      </c>
    </row>
    <row r="135" spans="1:17" x14ac:dyDescent="0.2">
      <c r="A135" s="2" t="s">
        <v>4239</v>
      </c>
      <c r="B135" s="8" t="s">
        <v>4237</v>
      </c>
      <c r="C135" s="8" t="s">
        <v>38</v>
      </c>
      <c r="D135" s="198">
        <v>43426</v>
      </c>
      <c r="E135" s="8" t="s">
        <v>535</v>
      </c>
      <c r="F135" s="8"/>
      <c r="G135" s="8" t="s">
        <v>28</v>
      </c>
      <c r="H135" s="8">
        <v>81</v>
      </c>
      <c r="I135" s="8" t="s">
        <v>1131</v>
      </c>
      <c r="J135" s="8" t="s">
        <v>1132</v>
      </c>
      <c r="K135" s="303">
        <v>2</v>
      </c>
      <c r="L135" s="303">
        <v>-2</v>
      </c>
      <c r="M135" s="303"/>
      <c r="N135" s="6">
        <f t="shared" si="52"/>
        <v>5850.9999999999891</v>
      </c>
      <c r="O135" s="6">
        <f t="shared" si="53"/>
        <v>6232.7299999999896</v>
      </c>
      <c r="P135" s="6">
        <f t="shared" si="54"/>
        <v>381.73000000000047</v>
      </c>
      <c r="Q135" s="7">
        <f t="shared" si="55"/>
        <v>6.5241839001880228E-2</v>
      </c>
    </row>
    <row r="136" spans="1:17" x14ac:dyDescent="0.2">
      <c r="A136" s="2" t="s">
        <v>4240</v>
      </c>
      <c r="B136" s="8"/>
      <c r="C136" s="8" t="s">
        <v>38</v>
      </c>
      <c r="D136" s="8"/>
      <c r="E136" s="8"/>
      <c r="F136" s="8"/>
      <c r="G136" s="8" t="s">
        <v>28</v>
      </c>
      <c r="H136" s="8">
        <v>67</v>
      </c>
      <c r="I136" s="8" t="s">
        <v>3253</v>
      </c>
      <c r="J136" s="8" t="s">
        <v>433</v>
      </c>
      <c r="K136" s="303">
        <v>2</v>
      </c>
      <c r="L136" s="303">
        <v>-2</v>
      </c>
      <c r="M136" s="303"/>
      <c r="N136" s="6">
        <f t="shared" ref="N136:N141" si="56">IF(L136&lt;&gt;0,N137+K136,N137)</f>
        <v>5848.9999999999891</v>
      </c>
      <c r="O136" s="6">
        <f t="shared" ref="O136:O141" si="57">IF(L136&gt;0,O137+L136,O137)</f>
        <v>6232.7299999999896</v>
      </c>
      <c r="P136" s="6">
        <f t="shared" ref="P136:P141" si="58">O136-N136</f>
        <v>383.73000000000047</v>
      </c>
      <c r="Q136" s="7">
        <f t="shared" ref="Q136:Q141" si="59">(1/N136)*P136</f>
        <v>6.5606086510514819E-2</v>
      </c>
    </row>
    <row r="137" spans="1:17" x14ac:dyDescent="0.2">
      <c r="A137" s="2" t="s">
        <v>4241</v>
      </c>
      <c r="B137" s="8"/>
      <c r="C137" s="8" t="s">
        <v>38</v>
      </c>
      <c r="D137" s="8"/>
      <c r="E137" s="8"/>
      <c r="F137" s="8"/>
      <c r="G137" s="8" t="s">
        <v>28</v>
      </c>
      <c r="H137" s="8">
        <v>51</v>
      </c>
      <c r="I137" s="8" t="s">
        <v>3839</v>
      </c>
      <c r="J137" s="8" t="s">
        <v>1238</v>
      </c>
      <c r="K137" s="303">
        <v>2</v>
      </c>
      <c r="L137" s="303">
        <v>-2</v>
      </c>
      <c r="M137" s="303"/>
      <c r="N137" s="6">
        <f t="shared" si="56"/>
        <v>5846.9999999999891</v>
      </c>
      <c r="O137" s="6">
        <f t="shared" si="57"/>
        <v>6232.7299999999896</v>
      </c>
      <c r="P137" s="6">
        <f t="shared" si="58"/>
        <v>385.73000000000047</v>
      </c>
      <c r="Q137" s="7">
        <f t="shared" si="59"/>
        <v>6.5970583205062619E-2</v>
      </c>
    </row>
    <row r="138" spans="1:17" x14ac:dyDescent="0.2">
      <c r="A138" s="2" t="s">
        <v>4242</v>
      </c>
      <c r="B138" s="8"/>
      <c r="C138" s="8" t="s">
        <v>38</v>
      </c>
      <c r="D138" s="8"/>
      <c r="E138" s="8"/>
      <c r="F138" s="8"/>
      <c r="G138" s="8" t="s">
        <v>28</v>
      </c>
      <c r="H138" s="8">
        <v>101</v>
      </c>
      <c r="I138" s="8" t="s">
        <v>613</v>
      </c>
      <c r="J138" s="8" t="s">
        <v>819</v>
      </c>
      <c r="K138" s="303">
        <v>2</v>
      </c>
      <c r="L138" s="303">
        <v>21</v>
      </c>
      <c r="M138" s="303"/>
      <c r="N138" s="6">
        <f t="shared" si="56"/>
        <v>5844.9999999999891</v>
      </c>
      <c r="O138" s="6">
        <f t="shared" si="57"/>
        <v>6232.7299999999896</v>
      </c>
      <c r="P138" s="6">
        <f t="shared" si="58"/>
        <v>387.73000000000047</v>
      </c>
      <c r="Q138" s="7">
        <f t="shared" si="59"/>
        <v>6.633532934131757E-2</v>
      </c>
    </row>
    <row r="139" spans="1:17" ht="13.5" thickBot="1" x14ac:dyDescent="0.25">
      <c r="A139" s="2" t="s">
        <v>4243</v>
      </c>
      <c r="B139" s="12"/>
      <c r="C139" s="12" t="s">
        <v>38</v>
      </c>
      <c r="D139" s="177"/>
      <c r="E139" s="12"/>
      <c r="F139" s="13"/>
      <c r="G139" s="9" t="s">
        <v>4238</v>
      </c>
      <c r="H139" s="9">
        <v>2</v>
      </c>
      <c r="I139" s="9" t="s">
        <v>4176</v>
      </c>
      <c r="J139" s="9" t="s">
        <v>4177</v>
      </c>
      <c r="K139" s="303">
        <v>4</v>
      </c>
      <c r="L139" s="303">
        <v>8</v>
      </c>
      <c r="M139" s="303"/>
      <c r="N139" s="6">
        <f t="shared" si="56"/>
        <v>5842.9999999999891</v>
      </c>
      <c r="O139" s="6">
        <f t="shared" si="57"/>
        <v>6211.7299999999896</v>
      </c>
      <c r="P139" s="6">
        <f t="shared" si="58"/>
        <v>368.73000000000047</v>
      </c>
      <c r="Q139" s="7">
        <f t="shared" si="59"/>
        <v>6.3106281020024163E-2</v>
      </c>
    </row>
    <row r="140" spans="1:17" x14ac:dyDescent="0.2">
      <c r="A140" s="2" t="s">
        <v>4228</v>
      </c>
      <c r="B140" t="s">
        <v>4223</v>
      </c>
      <c r="C140" t="s">
        <v>38</v>
      </c>
      <c r="D140" s="187">
        <v>43419</v>
      </c>
      <c r="E140" t="s">
        <v>502</v>
      </c>
      <c r="F140"/>
      <c r="G140" t="s">
        <v>20</v>
      </c>
      <c r="H140">
        <v>21</v>
      </c>
      <c r="I140" t="s">
        <v>1113</v>
      </c>
      <c r="J140" t="s">
        <v>1114</v>
      </c>
      <c r="K140" s="302">
        <v>2</v>
      </c>
      <c r="L140" s="302">
        <v>-12</v>
      </c>
      <c r="M140" s="302"/>
      <c r="N140" s="6">
        <f t="shared" si="56"/>
        <v>5838.9999999999891</v>
      </c>
      <c r="O140" s="6">
        <f t="shared" si="57"/>
        <v>6203.7299999999896</v>
      </c>
      <c r="P140" s="6">
        <f t="shared" si="58"/>
        <v>364.73000000000047</v>
      </c>
      <c r="Q140" s="7">
        <f t="shared" si="59"/>
        <v>6.2464463092995574E-2</v>
      </c>
    </row>
    <row r="141" spans="1:17" x14ac:dyDescent="0.2">
      <c r="A141" s="2" t="s">
        <v>4229</v>
      </c>
      <c r="B141"/>
      <c r="C141" t="s">
        <v>38</v>
      </c>
      <c r="D141"/>
      <c r="E141"/>
      <c r="F141"/>
      <c r="G141" t="s">
        <v>28</v>
      </c>
      <c r="H141">
        <v>56</v>
      </c>
      <c r="I141" t="s">
        <v>4104</v>
      </c>
      <c r="J141" t="s">
        <v>713</v>
      </c>
      <c r="K141" s="302">
        <v>2</v>
      </c>
      <c r="L141" s="302">
        <v>-11</v>
      </c>
      <c r="M141" s="302"/>
      <c r="N141" s="6">
        <f t="shared" si="56"/>
        <v>5836.9999999999891</v>
      </c>
      <c r="O141" s="6">
        <f t="shared" si="57"/>
        <v>6203.7299999999896</v>
      </c>
      <c r="P141" s="6">
        <f t="shared" si="58"/>
        <v>366.73000000000047</v>
      </c>
      <c r="Q141" s="7">
        <f t="shared" si="59"/>
        <v>6.2828507795100422E-2</v>
      </c>
    </row>
    <row r="142" spans="1:17" x14ac:dyDescent="0.2">
      <c r="A142" s="2" t="s">
        <v>4230</v>
      </c>
      <c r="B142"/>
      <c r="C142" t="s">
        <v>38</v>
      </c>
      <c r="D142"/>
      <c r="E142"/>
      <c r="F142"/>
      <c r="G142" t="s">
        <v>28</v>
      </c>
      <c r="H142">
        <v>71</v>
      </c>
      <c r="I142" t="s">
        <v>536</v>
      </c>
      <c r="J142" t="s">
        <v>537</v>
      </c>
      <c r="K142" s="302">
        <v>2</v>
      </c>
      <c r="L142" s="302">
        <v>-10</v>
      </c>
      <c r="M142" s="302"/>
      <c r="N142" s="6">
        <f t="shared" ref="N142:N149" si="60">IF(L142&lt;&gt;0,N143+K142,N143)</f>
        <v>5834.9999999999891</v>
      </c>
      <c r="O142" s="6">
        <f t="shared" ref="O142:O149" si="61">IF(L142&gt;0,O143+L142,O143)</f>
        <v>6203.7299999999896</v>
      </c>
      <c r="P142" s="6">
        <f t="shared" ref="P142:P149" si="62">O142-N142</f>
        <v>368.73000000000047</v>
      </c>
      <c r="Q142" s="7">
        <f t="shared" ref="Q142:Q149" si="63">(1/N142)*P142</f>
        <v>6.3192802056555461E-2</v>
      </c>
    </row>
    <row r="143" spans="1:17" x14ac:dyDescent="0.2">
      <c r="A143" s="2" t="s">
        <v>4231</v>
      </c>
      <c r="B143" s="10" t="s">
        <v>4224</v>
      </c>
      <c r="C143" s="10" t="s">
        <v>10</v>
      </c>
      <c r="D143" s="188">
        <v>43419</v>
      </c>
      <c r="E143" s="10" t="s">
        <v>3309</v>
      </c>
      <c r="F143" s="10"/>
      <c r="G143" s="10" t="s">
        <v>28</v>
      </c>
      <c r="H143" s="10">
        <v>51</v>
      </c>
      <c r="I143" s="10" t="s">
        <v>4060</v>
      </c>
      <c r="J143" s="10" t="s">
        <v>4061</v>
      </c>
      <c r="K143" s="302">
        <v>2</v>
      </c>
      <c r="L143" s="302">
        <v>-9</v>
      </c>
      <c r="M143" s="302"/>
      <c r="N143" s="6">
        <f t="shared" si="60"/>
        <v>5832.9999999999891</v>
      </c>
      <c r="O143" s="6">
        <f t="shared" si="61"/>
        <v>6203.7299999999896</v>
      </c>
      <c r="P143" s="6">
        <f t="shared" si="62"/>
        <v>370.73000000000047</v>
      </c>
      <c r="Q143" s="7">
        <f t="shared" si="63"/>
        <v>6.3557346134064996E-2</v>
      </c>
    </row>
    <row r="144" spans="1:17" x14ac:dyDescent="0.2">
      <c r="A144" s="2" t="s">
        <v>4232</v>
      </c>
      <c r="B144" s="8"/>
      <c r="C144" s="14" t="s">
        <v>10</v>
      </c>
      <c r="D144" s="8"/>
      <c r="E144" s="8"/>
      <c r="F144" s="8"/>
      <c r="G144" s="8" t="s">
        <v>28</v>
      </c>
      <c r="H144" s="8">
        <v>67</v>
      </c>
      <c r="I144" s="8" t="s">
        <v>1279</v>
      </c>
      <c r="J144" s="8" t="s">
        <v>1280</v>
      </c>
      <c r="K144" s="302">
        <v>2</v>
      </c>
      <c r="L144" s="302">
        <v>-8</v>
      </c>
      <c r="M144" s="302"/>
      <c r="N144" s="6">
        <f t="shared" si="60"/>
        <v>5830.9999999999891</v>
      </c>
      <c r="O144" s="6">
        <f t="shared" si="61"/>
        <v>6203.7299999999896</v>
      </c>
      <c r="P144" s="6">
        <f t="shared" si="62"/>
        <v>372.73000000000047</v>
      </c>
      <c r="Q144" s="7">
        <f t="shared" si="63"/>
        <v>6.39221402846855E-2</v>
      </c>
    </row>
    <row r="145" spans="1:17" x14ac:dyDescent="0.2">
      <c r="A145" s="2" t="s">
        <v>4233</v>
      </c>
      <c r="B145" s="8"/>
      <c r="C145" s="14" t="s">
        <v>10</v>
      </c>
      <c r="D145" s="8"/>
      <c r="E145" s="8"/>
      <c r="F145" s="8"/>
      <c r="G145" s="8" t="s">
        <v>28</v>
      </c>
      <c r="H145" s="8">
        <v>51</v>
      </c>
      <c r="I145" s="8" t="s">
        <v>4225</v>
      </c>
      <c r="J145" s="8" t="s">
        <v>776</v>
      </c>
      <c r="K145" s="302">
        <v>2</v>
      </c>
      <c r="L145" s="302">
        <v>-7</v>
      </c>
      <c r="M145" s="302"/>
      <c r="N145" s="6">
        <f t="shared" si="60"/>
        <v>5828.9999999999891</v>
      </c>
      <c r="O145" s="6">
        <f t="shared" si="61"/>
        <v>6203.7299999999896</v>
      </c>
      <c r="P145" s="6">
        <f t="shared" si="62"/>
        <v>374.73000000000047</v>
      </c>
      <c r="Q145" s="7">
        <f t="shared" si="63"/>
        <v>6.4287184765826247E-2</v>
      </c>
    </row>
    <row r="146" spans="1:17" x14ac:dyDescent="0.2">
      <c r="A146" s="2" t="s">
        <v>4234</v>
      </c>
      <c r="B146" s="8"/>
      <c r="C146" s="14" t="s">
        <v>10</v>
      </c>
      <c r="D146" s="8"/>
      <c r="E146" s="8"/>
      <c r="F146" s="8"/>
      <c r="G146" s="8" t="s">
        <v>28</v>
      </c>
      <c r="H146" s="8">
        <v>61</v>
      </c>
      <c r="I146" s="8" t="s">
        <v>832</v>
      </c>
      <c r="J146" s="8" t="s">
        <v>4226</v>
      </c>
      <c r="K146" s="302">
        <v>2</v>
      </c>
      <c r="L146" s="302">
        <v>-6</v>
      </c>
      <c r="M146" s="302"/>
      <c r="N146" s="6">
        <f t="shared" si="60"/>
        <v>5826.9999999999891</v>
      </c>
      <c r="O146" s="6">
        <f t="shared" si="61"/>
        <v>6203.7299999999896</v>
      </c>
      <c r="P146" s="6">
        <f t="shared" si="62"/>
        <v>376.73000000000047</v>
      </c>
      <c r="Q146" s="7">
        <f t="shared" si="63"/>
        <v>6.465247983524991E-2</v>
      </c>
    </row>
    <row r="147" spans="1:17" x14ac:dyDescent="0.2">
      <c r="A147" s="2" t="s">
        <v>4235</v>
      </c>
      <c r="B147" s="8"/>
      <c r="C147" s="14" t="s">
        <v>10</v>
      </c>
      <c r="D147" s="8"/>
      <c r="E147" s="8"/>
      <c r="F147" s="8"/>
      <c r="G147" s="8" t="s">
        <v>28</v>
      </c>
      <c r="H147" s="8">
        <v>71</v>
      </c>
      <c r="I147" s="8" t="s">
        <v>4115</v>
      </c>
      <c r="J147" s="8" t="s">
        <v>863</v>
      </c>
      <c r="K147" s="302">
        <v>2</v>
      </c>
      <c r="L147" s="302">
        <v>-5</v>
      </c>
      <c r="M147" s="302"/>
      <c r="N147" s="6">
        <f t="shared" si="60"/>
        <v>5824.9999999999891</v>
      </c>
      <c r="O147" s="6">
        <f t="shared" si="61"/>
        <v>6203.7299999999896</v>
      </c>
      <c r="P147" s="6">
        <f t="shared" si="62"/>
        <v>378.73000000000047</v>
      </c>
      <c r="Q147" s="7">
        <f t="shared" si="63"/>
        <v>6.5018025751073155E-2</v>
      </c>
    </row>
    <row r="148" spans="1:17" ht="13.5" thickBot="1" x14ac:dyDescent="0.25">
      <c r="A148" s="2" t="s">
        <v>4236</v>
      </c>
      <c r="B148" s="12"/>
      <c r="C148" s="12" t="s">
        <v>10</v>
      </c>
      <c r="D148" s="177"/>
      <c r="E148" s="12"/>
      <c r="F148" s="13"/>
      <c r="G148" s="9" t="s">
        <v>4227</v>
      </c>
      <c r="H148" s="9">
        <v>1.87</v>
      </c>
      <c r="I148" s="9" t="s">
        <v>283</v>
      </c>
      <c r="J148" s="9" t="s">
        <v>284</v>
      </c>
      <c r="K148" s="302">
        <v>5</v>
      </c>
      <c r="L148" s="302">
        <v>-4</v>
      </c>
      <c r="M148" s="302"/>
      <c r="N148" s="6">
        <f t="shared" si="60"/>
        <v>5822.9999999999891</v>
      </c>
      <c r="O148" s="6">
        <f t="shared" si="61"/>
        <v>6203.7299999999896</v>
      </c>
      <c r="P148" s="6">
        <f t="shared" si="62"/>
        <v>380.73000000000047</v>
      </c>
      <c r="Q148" s="7">
        <f t="shared" si="63"/>
        <v>6.5383822771767339E-2</v>
      </c>
    </row>
    <row r="149" spans="1:17" x14ac:dyDescent="0.2">
      <c r="A149" s="2" t="s">
        <v>4216</v>
      </c>
      <c r="B149" t="s">
        <v>4211</v>
      </c>
      <c r="C149" t="s">
        <v>10</v>
      </c>
      <c r="D149" s="187">
        <v>43412</v>
      </c>
      <c r="E149" t="s">
        <v>1330</v>
      </c>
      <c r="F149"/>
      <c r="G149" t="s">
        <v>28</v>
      </c>
      <c r="H149">
        <v>51</v>
      </c>
      <c r="I149" t="s">
        <v>4212</v>
      </c>
      <c r="J149" t="s">
        <v>4213</v>
      </c>
      <c r="K149" s="301">
        <v>2</v>
      </c>
      <c r="L149" s="302">
        <v>-3</v>
      </c>
      <c r="M149" s="302"/>
      <c r="N149" s="6">
        <f t="shared" si="60"/>
        <v>5817.9999999999891</v>
      </c>
      <c r="O149" s="6">
        <f t="shared" si="61"/>
        <v>6203.7299999999896</v>
      </c>
      <c r="P149" s="6">
        <f t="shared" si="62"/>
        <v>385.73000000000047</v>
      </c>
      <c r="Q149" s="7">
        <f t="shared" si="63"/>
        <v>6.6299415606737924E-2</v>
      </c>
    </row>
    <row r="150" spans="1:17" x14ac:dyDescent="0.2">
      <c r="A150" s="2" t="s">
        <v>4217</v>
      </c>
      <c r="B150"/>
      <c r="C150" t="s">
        <v>10</v>
      </c>
      <c r="D150"/>
      <c r="E150"/>
      <c r="F150"/>
      <c r="G150" t="s">
        <v>28</v>
      </c>
      <c r="H150">
        <v>101</v>
      </c>
      <c r="I150" t="s">
        <v>4115</v>
      </c>
      <c r="J150" t="s">
        <v>863</v>
      </c>
      <c r="K150" s="301">
        <v>2</v>
      </c>
      <c r="L150" s="301">
        <v>-2</v>
      </c>
      <c r="M150" s="301"/>
      <c r="N150" s="6">
        <f t="shared" ref="N150:N156" si="64">IF(L150&lt;&gt;0,N151+K150,N151)</f>
        <v>5815.9999999999891</v>
      </c>
      <c r="O150" s="6">
        <f t="shared" ref="O150:O156" si="65">IF(L150&gt;0,O151+L150,O151)</f>
        <v>6203.7299999999896</v>
      </c>
      <c r="P150" s="6">
        <f t="shared" ref="P150:P156" si="66">O150-N150</f>
        <v>387.73000000000047</v>
      </c>
      <c r="Q150" s="7">
        <f t="shared" ref="Q150:Q156" si="67">(1/N150)*P150</f>
        <v>6.6666093535075868E-2</v>
      </c>
    </row>
    <row r="151" spans="1:17" x14ac:dyDescent="0.2">
      <c r="A151" s="2" t="s">
        <v>4218</v>
      </c>
      <c r="B151"/>
      <c r="C151" t="s">
        <v>10</v>
      </c>
      <c r="D151"/>
      <c r="E151"/>
      <c r="F151"/>
      <c r="G151" t="s">
        <v>28</v>
      </c>
      <c r="H151">
        <v>51</v>
      </c>
      <c r="I151" t="s">
        <v>358</v>
      </c>
      <c r="J151" t="s">
        <v>198</v>
      </c>
      <c r="K151" s="301">
        <v>2</v>
      </c>
      <c r="L151" s="301">
        <v>-2</v>
      </c>
      <c r="M151" s="301"/>
      <c r="N151" s="6">
        <f t="shared" si="64"/>
        <v>5813.9999999999891</v>
      </c>
      <c r="O151" s="6">
        <f t="shared" si="65"/>
        <v>6203.7299999999896</v>
      </c>
      <c r="P151" s="6">
        <f t="shared" si="66"/>
        <v>389.73000000000047</v>
      </c>
      <c r="Q151" s="7">
        <f t="shared" si="67"/>
        <v>6.7033023735810326E-2</v>
      </c>
    </row>
    <row r="152" spans="1:17" x14ac:dyDescent="0.2">
      <c r="A152" s="2" t="s">
        <v>4219</v>
      </c>
      <c r="B152"/>
      <c r="C152" t="s">
        <v>10</v>
      </c>
      <c r="D152"/>
      <c r="E152"/>
      <c r="F152"/>
      <c r="G152" t="s">
        <v>28</v>
      </c>
      <c r="H152">
        <v>101</v>
      </c>
      <c r="I152" t="s">
        <v>3288</v>
      </c>
      <c r="J152" t="s">
        <v>114</v>
      </c>
      <c r="K152" s="301">
        <v>2</v>
      </c>
      <c r="L152" s="301">
        <v>-2</v>
      </c>
      <c r="M152" s="301"/>
      <c r="N152" s="6">
        <f t="shared" si="64"/>
        <v>5811.9999999999891</v>
      </c>
      <c r="O152" s="6">
        <f t="shared" si="65"/>
        <v>6203.7299999999896</v>
      </c>
      <c r="P152" s="6">
        <f t="shared" si="66"/>
        <v>391.73000000000047</v>
      </c>
      <c r="Q152" s="7">
        <f t="shared" si="67"/>
        <v>6.7400206469373919E-2</v>
      </c>
    </row>
    <row r="153" spans="1:17" x14ac:dyDescent="0.2">
      <c r="A153" s="2" t="s">
        <v>4220</v>
      </c>
      <c r="B153" s="2"/>
      <c r="C153" s="2" t="s">
        <v>10</v>
      </c>
      <c r="D153" s="172"/>
      <c r="E153" s="2"/>
      <c r="F153" s="1"/>
      <c r="G153" t="s">
        <v>4214</v>
      </c>
      <c r="H153">
        <v>1.91</v>
      </c>
      <c r="I153" t="s">
        <v>469</v>
      </c>
      <c r="J153" t="s">
        <v>470</v>
      </c>
      <c r="K153" s="301">
        <v>4.4000000000000004</v>
      </c>
      <c r="L153" s="301">
        <v>-4.4000000000000004</v>
      </c>
      <c r="M153" s="301"/>
      <c r="N153" s="6">
        <f t="shared" si="64"/>
        <v>5809.9999999999891</v>
      </c>
      <c r="O153" s="6">
        <f t="shared" si="65"/>
        <v>6203.7299999999896</v>
      </c>
      <c r="P153" s="6">
        <f t="shared" si="66"/>
        <v>393.73000000000047</v>
      </c>
      <c r="Q153" s="7">
        <f t="shared" si="67"/>
        <v>6.7767641996557867E-2</v>
      </c>
    </row>
    <row r="154" spans="1:17" x14ac:dyDescent="0.2">
      <c r="A154" s="2" t="s">
        <v>4221</v>
      </c>
      <c r="B154" s="10" t="s">
        <v>4215</v>
      </c>
      <c r="C154" s="10" t="s">
        <v>38</v>
      </c>
      <c r="D154" s="188">
        <v>43412</v>
      </c>
      <c r="E154" s="10" t="s">
        <v>533</v>
      </c>
      <c r="F154" s="10"/>
      <c r="G154" s="10" t="s">
        <v>28</v>
      </c>
      <c r="H154" s="10">
        <v>67</v>
      </c>
      <c r="I154" s="10" t="s">
        <v>536</v>
      </c>
      <c r="J154" s="10" t="s">
        <v>537</v>
      </c>
      <c r="K154" s="301">
        <v>2</v>
      </c>
      <c r="L154" s="301">
        <v>-2</v>
      </c>
      <c r="M154" s="301"/>
      <c r="N154" s="6">
        <f t="shared" si="64"/>
        <v>5805.5999999999894</v>
      </c>
      <c r="O154" s="6">
        <f t="shared" si="65"/>
        <v>6203.7299999999896</v>
      </c>
      <c r="P154" s="6">
        <f t="shared" si="66"/>
        <v>398.13000000000011</v>
      </c>
      <c r="Q154" s="7">
        <f t="shared" si="67"/>
        <v>6.8576891277387489E-2</v>
      </c>
    </row>
    <row r="155" spans="1:17" ht="13.5" thickBot="1" x14ac:dyDescent="0.25">
      <c r="A155" s="2" t="s">
        <v>4222</v>
      </c>
      <c r="B155" s="9"/>
      <c r="C155" s="9" t="s">
        <v>38</v>
      </c>
      <c r="D155" s="9"/>
      <c r="E155" s="9"/>
      <c r="F155" s="9"/>
      <c r="G155" s="9" t="s">
        <v>28</v>
      </c>
      <c r="H155" s="9">
        <v>51</v>
      </c>
      <c r="I155" s="9" t="s">
        <v>3328</v>
      </c>
      <c r="J155" s="9" t="s">
        <v>938</v>
      </c>
      <c r="K155" s="301">
        <v>2</v>
      </c>
      <c r="L155" s="301">
        <v>-2</v>
      </c>
      <c r="M155" s="301"/>
      <c r="N155" s="6">
        <f t="shared" si="64"/>
        <v>5803.5999999999894</v>
      </c>
      <c r="O155" s="6">
        <f t="shared" si="65"/>
        <v>6203.7299999999896</v>
      </c>
      <c r="P155" s="6">
        <f t="shared" si="66"/>
        <v>400.13000000000011</v>
      </c>
      <c r="Q155" s="7">
        <f t="shared" si="67"/>
        <v>6.8945137500861675E-2</v>
      </c>
    </row>
    <row r="156" spans="1:17" x14ac:dyDescent="0.2">
      <c r="A156" s="2" t="s">
        <v>4202</v>
      </c>
      <c r="B156" t="s">
        <v>4198</v>
      </c>
      <c r="C156" t="s">
        <v>10</v>
      </c>
      <c r="D156" s="187">
        <v>43406</v>
      </c>
      <c r="E156" t="s">
        <v>460</v>
      </c>
      <c r="F156"/>
      <c r="G156" t="s">
        <v>28</v>
      </c>
      <c r="H156">
        <v>81</v>
      </c>
      <c r="I156" t="s">
        <v>3277</v>
      </c>
      <c r="J156" t="s">
        <v>3278</v>
      </c>
      <c r="K156" s="300">
        <v>2</v>
      </c>
      <c r="L156" s="300">
        <v>17</v>
      </c>
      <c r="M156" s="300"/>
      <c r="N156" s="6">
        <f t="shared" si="64"/>
        <v>5801.5999999999894</v>
      </c>
      <c r="O156" s="6">
        <f t="shared" si="65"/>
        <v>6203.7299999999896</v>
      </c>
      <c r="P156" s="6">
        <f t="shared" si="66"/>
        <v>402.13000000000011</v>
      </c>
      <c r="Q156" s="7">
        <f t="shared" si="67"/>
        <v>6.9313637617209198E-2</v>
      </c>
    </row>
    <row r="157" spans="1:17" x14ac:dyDescent="0.2">
      <c r="A157" s="2" t="s">
        <v>4203</v>
      </c>
      <c r="B157"/>
      <c r="C157" t="s">
        <v>10</v>
      </c>
      <c r="D157"/>
      <c r="E157"/>
      <c r="F157"/>
      <c r="G157" t="s">
        <v>28</v>
      </c>
      <c r="H157">
        <v>111</v>
      </c>
      <c r="I157" t="s">
        <v>4115</v>
      </c>
      <c r="J157" t="s">
        <v>863</v>
      </c>
      <c r="K157" s="300">
        <v>2</v>
      </c>
      <c r="L157" s="300">
        <v>-2</v>
      </c>
      <c r="M157" s="300"/>
      <c r="N157" s="6">
        <f t="shared" ref="N157:N164" si="68">IF(L157&lt;&gt;0,N158+K157,N158)</f>
        <v>5799.5999999999894</v>
      </c>
      <c r="O157" s="6">
        <f t="shared" ref="O157:O164" si="69">IF(L157&gt;0,O158+L157,O158)</f>
        <v>6186.7299999999896</v>
      </c>
      <c r="P157" s="6">
        <f t="shared" ref="P157:P164" si="70">O157-N157</f>
        <v>387.13000000000011</v>
      </c>
      <c r="Q157" s="7">
        <f t="shared" ref="Q157:Q164" si="71">(1/N157)*P157</f>
        <v>6.6751155252086497E-2</v>
      </c>
    </row>
    <row r="158" spans="1:17" x14ac:dyDescent="0.2">
      <c r="A158" s="2" t="s">
        <v>4204</v>
      </c>
      <c r="B158"/>
      <c r="C158" t="s">
        <v>10</v>
      </c>
      <c r="D158"/>
      <c r="E158"/>
      <c r="F158"/>
      <c r="G158" t="s">
        <v>28</v>
      </c>
      <c r="H158">
        <v>71</v>
      </c>
      <c r="I158" t="s">
        <v>1258</v>
      </c>
      <c r="J158" t="s">
        <v>1259</v>
      </c>
      <c r="K158" s="300">
        <v>2</v>
      </c>
      <c r="L158" s="300">
        <v>-2</v>
      </c>
      <c r="M158" s="300"/>
      <c r="N158" s="6">
        <f t="shared" si="68"/>
        <v>5797.5999999999894</v>
      </c>
      <c r="O158" s="6">
        <f t="shared" si="69"/>
        <v>6186.7299999999896</v>
      </c>
      <c r="P158" s="6">
        <f t="shared" si="70"/>
        <v>389.13000000000011</v>
      </c>
      <c r="Q158" s="7">
        <f t="shared" si="71"/>
        <v>6.7119152752863384E-2</v>
      </c>
    </row>
    <row r="159" spans="1:17" x14ac:dyDescent="0.2">
      <c r="A159" s="2" t="s">
        <v>4205</v>
      </c>
      <c r="B159"/>
      <c r="C159" t="s">
        <v>10</v>
      </c>
      <c r="D159"/>
      <c r="E159"/>
      <c r="F159"/>
      <c r="G159" t="s">
        <v>28</v>
      </c>
      <c r="H159">
        <v>71</v>
      </c>
      <c r="I159" t="s">
        <v>90</v>
      </c>
      <c r="J159" t="s">
        <v>75</v>
      </c>
      <c r="K159" s="300">
        <v>2</v>
      </c>
      <c r="L159" s="300">
        <v>5</v>
      </c>
      <c r="M159" s="300"/>
      <c r="N159" s="6">
        <f t="shared" si="68"/>
        <v>5795.5999999999894</v>
      </c>
      <c r="O159" s="6">
        <f t="shared" si="69"/>
        <v>6186.7299999999896</v>
      </c>
      <c r="P159" s="6">
        <f t="shared" si="70"/>
        <v>391.13000000000011</v>
      </c>
      <c r="Q159" s="7">
        <f t="shared" si="71"/>
        <v>6.748740423769771E-2</v>
      </c>
    </row>
    <row r="160" spans="1:17" x14ac:dyDescent="0.2">
      <c r="A160" s="2" t="s">
        <v>4206</v>
      </c>
      <c r="B160" s="2"/>
      <c r="C160" s="2" t="s">
        <v>10</v>
      </c>
      <c r="D160" s="172"/>
      <c r="E160" s="2"/>
      <c r="F160" s="1"/>
      <c r="G160" t="s">
        <v>4199</v>
      </c>
      <c r="H160">
        <v>1.75</v>
      </c>
      <c r="I160" t="s">
        <v>4113</v>
      </c>
      <c r="J160" t="s">
        <v>776</v>
      </c>
      <c r="K160" s="300">
        <v>6</v>
      </c>
      <c r="L160" s="300">
        <v>-6</v>
      </c>
      <c r="M160" s="300"/>
      <c r="N160" s="6">
        <f t="shared" si="68"/>
        <v>5793.5999999999894</v>
      </c>
      <c r="O160" s="6">
        <f t="shared" si="69"/>
        <v>6181.7299999999896</v>
      </c>
      <c r="P160" s="6">
        <f t="shared" si="70"/>
        <v>388.13000000000011</v>
      </c>
      <c r="Q160" s="7">
        <f t="shared" si="71"/>
        <v>6.699288870477782E-2</v>
      </c>
    </row>
    <row r="161" spans="1:17" x14ac:dyDescent="0.2">
      <c r="A161" s="2" t="s">
        <v>4207</v>
      </c>
      <c r="B161" s="10" t="s">
        <v>4200</v>
      </c>
      <c r="C161" s="10" t="s">
        <v>38</v>
      </c>
      <c r="D161" s="188">
        <v>43405</v>
      </c>
      <c r="E161" s="10" t="s">
        <v>3301</v>
      </c>
      <c r="F161" s="10"/>
      <c r="G161" s="10" t="s">
        <v>4201</v>
      </c>
      <c r="H161" s="10">
        <v>81</v>
      </c>
      <c r="I161" s="10" t="s">
        <v>1366</v>
      </c>
      <c r="J161" s="10" t="s">
        <v>1367</v>
      </c>
      <c r="K161" s="300">
        <v>2</v>
      </c>
      <c r="L161" s="300">
        <v>-2</v>
      </c>
      <c r="M161" s="300"/>
      <c r="N161" s="6">
        <f t="shared" si="68"/>
        <v>5787.5999999999894</v>
      </c>
      <c r="O161" s="6">
        <f t="shared" si="69"/>
        <v>6181.7299999999896</v>
      </c>
      <c r="P161" s="6">
        <f t="shared" si="70"/>
        <v>394.13000000000011</v>
      </c>
      <c r="Q161" s="7">
        <f t="shared" si="71"/>
        <v>6.8099039325454566E-2</v>
      </c>
    </row>
    <row r="162" spans="1:17" x14ac:dyDescent="0.2">
      <c r="A162" s="2" t="s">
        <v>4208</v>
      </c>
      <c r="B162" s="8"/>
      <c r="C162" s="14" t="s">
        <v>38</v>
      </c>
      <c r="D162" s="8"/>
      <c r="E162" s="8"/>
      <c r="F162" s="8"/>
      <c r="G162" s="8" t="s">
        <v>4201</v>
      </c>
      <c r="H162" s="8">
        <v>101</v>
      </c>
      <c r="I162" s="8" t="s">
        <v>4176</v>
      </c>
      <c r="J162" s="8" t="s">
        <v>4177</v>
      </c>
      <c r="K162" s="300">
        <v>2</v>
      </c>
      <c r="L162" s="300">
        <v>-2</v>
      </c>
      <c r="M162" s="300"/>
      <c r="N162" s="6">
        <f t="shared" si="68"/>
        <v>5785.5999999999894</v>
      </c>
      <c r="O162" s="6">
        <f t="shared" si="69"/>
        <v>6181.7299999999896</v>
      </c>
      <c r="P162" s="6">
        <f t="shared" si="70"/>
        <v>396.13000000000011</v>
      </c>
      <c r="Q162" s="7">
        <f t="shared" si="71"/>
        <v>6.8468266039823159E-2</v>
      </c>
    </row>
    <row r="163" spans="1:17" x14ac:dyDescent="0.2">
      <c r="A163" s="2" t="s">
        <v>4209</v>
      </c>
      <c r="B163" s="8"/>
      <c r="C163" s="14" t="s">
        <v>38</v>
      </c>
      <c r="D163" s="8"/>
      <c r="E163" s="8"/>
      <c r="F163" s="8"/>
      <c r="G163" s="8" t="s">
        <v>4201</v>
      </c>
      <c r="H163" s="8">
        <v>126</v>
      </c>
      <c r="I163" s="8" t="s">
        <v>3836</v>
      </c>
      <c r="J163" s="8" t="s">
        <v>954</v>
      </c>
      <c r="K163" s="300">
        <v>2</v>
      </c>
      <c r="L163" s="300">
        <v>-2</v>
      </c>
      <c r="M163" s="300"/>
      <c r="N163" s="6">
        <f t="shared" si="68"/>
        <v>5783.5999999999894</v>
      </c>
      <c r="O163" s="6">
        <f t="shared" si="69"/>
        <v>6181.7299999999896</v>
      </c>
      <c r="P163" s="6">
        <f t="shared" si="70"/>
        <v>398.13000000000011</v>
      </c>
      <c r="Q163" s="7">
        <f t="shared" si="71"/>
        <v>6.8837748115360822E-2</v>
      </c>
    </row>
    <row r="164" spans="1:17" ht="13.5" thickBot="1" x14ac:dyDescent="0.25">
      <c r="A164" s="2" t="s">
        <v>4210</v>
      </c>
      <c r="B164" s="9"/>
      <c r="C164" s="9" t="s">
        <v>38</v>
      </c>
      <c r="D164" s="9"/>
      <c r="E164" s="9"/>
      <c r="F164" s="9"/>
      <c r="G164" s="9" t="s">
        <v>4201</v>
      </c>
      <c r="H164" s="9">
        <v>126</v>
      </c>
      <c r="I164" s="9" t="s">
        <v>3871</v>
      </c>
      <c r="J164" s="9" t="s">
        <v>3872</v>
      </c>
      <c r="K164" s="300">
        <v>2</v>
      </c>
      <c r="L164" s="300">
        <v>-2</v>
      </c>
      <c r="M164" s="300"/>
      <c r="N164" s="6">
        <f t="shared" si="68"/>
        <v>5781.5999999999894</v>
      </c>
      <c r="O164" s="6">
        <f t="shared" si="69"/>
        <v>6181.7299999999896</v>
      </c>
      <c r="P164" s="6">
        <f t="shared" si="70"/>
        <v>400.13000000000011</v>
      </c>
      <c r="Q164" s="7">
        <f t="shared" si="71"/>
        <v>6.9207485817075004E-2</v>
      </c>
    </row>
    <row r="165" spans="1:17" x14ac:dyDescent="0.2">
      <c r="A165" s="2" t="s">
        <v>4191</v>
      </c>
      <c r="B165" t="s">
        <v>4186</v>
      </c>
      <c r="C165" t="s">
        <v>10</v>
      </c>
      <c r="D165" s="187">
        <v>43398</v>
      </c>
      <c r="E165" t="s">
        <v>1066</v>
      </c>
      <c r="F165"/>
      <c r="G165" t="s">
        <v>28</v>
      </c>
      <c r="H165">
        <v>81</v>
      </c>
      <c r="I165" t="s">
        <v>4115</v>
      </c>
      <c r="J165" t="s">
        <v>863</v>
      </c>
      <c r="K165" s="299">
        <v>2</v>
      </c>
      <c r="L165" s="299">
        <v>17</v>
      </c>
      <c r="M165" s="299"/>
      <c r="N165" s="6">
        <f t="shared" ref="N165:N172" si="72">IF(L165&lt;&gt;0,N166+K165,N166)</f>
        <v>5779.5999999999894</v>
      </c>
      <c r="O165" s="6">
        <f t="shared" ref="O165:O172" si="73">IF(L165&gt;0,O166+L165,O166)</f>
        <v>6181.7299999999896</v>
      </c>
      <c r="P165" s="6">
        <f t="shared" ref="P165:P172" si="74">O165-N165</f>
        <v>402.13000000000011</v>
      </c>
      <c r="Q165" s="7">
        <f t="shared" ref="Q165:Q172" si="75">(1/N165)*P165</f>
        <v>6.9577479410339954E-2</v>
      </c>
    </row>
    <row r="166" spans="1:17" x14ac:dyDescent="0.2">
      <c r="A166" s="2" t="s">
        <v>4192</v>
      </c>
      <c r="B166"/>
      <c r="C166" t="s">
        <v>10</v>
      </c>
      <c r="D166"/>
      <c r="E166"/>
      <c r="F166"/>
      <c r="G166" t="s">
        <v>28</v>
      </c>
      <c r="H166">
        <v>81</v>
      </c>
      <c r="I166" t="s">
        <v>4114</v>
      </c>
      <c r="J166" t="s">
        <v>697</v>
      </c>
      <c r="K166" s="299">
        <v>2</v>
      </c>
      <c r="L166" s="299">
        <v>-2</v>
      </c>
      <c r="M166" s="299"/>
      <c r="N166" s="6">
        <f t="shared" si="72"/>
        <v>5777.5999999999894</v>
      </c>
      <c r="O166" s="6">
        <f t="shared" si="73"/>
        <v>6164.7299999999896</v>
      </c>
      <c r="P166" s="6">
        <f t="shared" si="74"/>
        <v>387.13000000000011</v>
      </c>
      <c r="Q166" s="7">
        <f t="shared" si="75"/>
        <v>6.7005330933259624E-2</v>
      </c>
    </row>
    <row r="167" spans="1:17" x14ac:dyDescent="0.2">
      <c r="A167" s="2" t="s">
        <v>4193</v>
      </c>
      <c r="B167"/>
      <c r="C167" t="s">
        <v>10</v>
      </c>
      <c r="D167"/>
      <c r="E167"/>
      <c r="F167"/>
      <c r="G167" t="s">
        <v>28</v>
      </c>
      <c r="H167">
        <v>126</v>
      </c>
      <c r="I167" t="s">
        <v>1289</v>
      </c>
      <c r="J167" t="s">
        <v>776</v>
      </c>
      <c r="K167" s="299">
        <v>2</v>
      </c>
      <c r="L167" s="299">
        <v>-2</v>
      </c>
      <c r="M167" s="299"/>
      <c r="N167" s="6">
        <f t="shared" si="72"/>
        <v>5775.5999999999894</v>
      </c>
      <c r="O167" s="6">
        <f t="shared" si="73"/>
        <v>6164.7299999999896</v>
      </c>
      <c r="P167" s="6">
        <f t="shared" si="74"/>
        <v>389.13000000000011</v>
      </c>
      <c r="Q167" s="7">
        <f t="shared" si="75"/>
        <v>6.7374818200706565E-2</v>
      </c>
    </row>
    <row r="168" spans="1:17" x14ac:dyDescent="0.2">
      <c r="A168" s="2" t="s">
        <v>4194</v>
      </c>
      <c r="B168" s="10" t="s">
        <v>4187</v>
      </c>
      <c r="C168" s="10" t="s">
        <v>118</v>
      </c>
      <c r="D168" s="188">
        <v>43398</v>
      </c>
      <c r="E168" s="10" t="s">
        <v>480</v>
      </c>
      <c r="F168" s="10"/>
      <c r="G168" s="10" t="s">
        <v>28</v>
      </c>
      <c r="H168" s="10">
        <v>71</v>
      </c>
      <c r="I168" s="10" t="s">
        <v>182</v>
      </c>
      <c r="J168" s="10" t="s">
        <v>183</v>
      </c>
      <c r="K168" s="299">
        <v>2</v>
      </c>
      <c r="L168" s="299">
        <v>-2</v>
      </c>
      <c r="M168" s="299"/>
      <c r="N168" s="6">
        <f t="shared" si="72"/>
        <v>5773.5999999999894</v>
      </c>
      <c r="O168" s="6">
        <f t="shared" si="73"/>
        <v>6164.7299999999896</v>
      </c>
      <c r="P168" s="6">
        <f t="shared" si="74"/>
        <v>391.13000000000011</v>
      </c>
      <c r="Q168" s="7">
        <f t="shared" si="75"/>
        <v>6.7744561452127067E-2</v>
      </c>
    </row>
    <row r="169" spans="1:17" x14ac:dyDescent="0.2">
      <c r="A169" s="2" t="s">
        <v>4195</v>
      </c>
      <c r="B169" s="8"/>
      <c r="C169" s="8" t="s">
        <v>118</v>
      </c>
      <c r="D169" s="8"/>
      <c r="E169" s="8"/>
      <c r="F169" s="8"/>
      <c r="G169" s="8" t="s">
        <v>28</v>
      </c>
      <c r="H169" s="8">
        <v>61</v>
      </c>
      <c r="I169" s="8" t="s">
        <v>4188</v>
      </c>
      <c r="J169" s="8" t="s">
        <v>4189</v>
      </c>
      <c r="K169" s="299">
        <v>2</v>
      </c>
      <c r="L169" s="299">
        <v>74</v>
      </c>
      <c r="M169" s="299"/>
      <c r="N169" s="6">
        <f t="shared" si="72"/>
        <v>5771.5999999999894</v>
      </c>
      <c r="O169" s="6">
        <f t="shared" si="73"/>
        <v>6164.7299999999896</v>
      </c>
      <c r="P169" s="6">
        <f t="shared" si="74"/>
        <v>393.13000000000011</v>
      </c>
      <c r="Q169" s="7">
        <f t="shared" si="75"/>
        <v>6.8114560953635189E-2</v>
      </c>
    </row>
    <row r="170" spans="1:17" x14ac:dyDescent="0.2">
      <c r="A170" s="2" t="s">
        <v>4196</v>
      </c>
      <c r="B170" s="8"/>
      <c r="C170" s="8" t="s">
        <v>118</v>
      </c>
      <c r="D170" s="8"/>
      <c r="E170" s="8"/>
      <c r="F170" s="8"/>
      <c r="G170" s="8" t="s">
        <v>28</v>
      </c>
      <c r="H170" s="8">
        <v>71</v>
      </c>
      <c r="I170" s="8" t="s">
        <v>170</v>
      </c>
      <c r="J170" s="8" t="s">
        <v>171</v>
      </c>
      <c r="K170" s="299">
        <v>2</v>
      </c>
      <c r="L170" s="299">
        <v>15</v>
      </c>
      <c r="M170" s="299"/>
      <c r="N170" s="6">
        <f t="shared" si="72"/>
        <v>5769.5999999999894</v>
      </c>
      <c r="O170" s="6">
        <f t="shared" si="73"/>
        <v>6090.7299999999896</v>
      </c>
      <c r="P170" s="6">
        <f t="shared" si="74"/>
        <v>321.13000000000011</v>
      </c>
      <c r="Q170" s="7">
        <f t="shared" si="75"/>
        <v>5.5658971159179262E-2</v>
      </c>
    </row>
    <row r="171" spans="1:17" ht="13.5" thickBot="1" x14ac:dyDescent="0.25">
      <c r="A171" s="2" t="s">
        <v>4197</v>
      </c>
      <c r="B171" s="12"/>
      <c r="C171" s="12" t="s">
        <v>118</v>
      </c>
      <c r="D171" s="177"/>
      <c r="E171" s="12"/>
      <c r="F171" s="13"/>
      <c r="G171" s="9" t="s">
        <v>4190</v>
      </c>
      <c r="H171" s="9">
        <v>2.1</v>
      </c>
      <c r="I171" s="9" t="s">
        <v>1293</v>
      </c>
      <c r="J171" s="9" t="s">
        <v>1294</v>
      </c>
      <c r="K171" s="299">
        <v>4</v>
      </c>
      <c r="L171" s="299">
        <v>-4</v>
      </c>
      <c r="M171" s="299"/>
      <c r="N171" s="6">
        <f t="shared" si="72"/>
        <v>5767.5999999999894</v>
      </c>
      <c r="O171" s="6">
        <f t="shared" si="73"/>
        <v>6075.7299999999896</v>
      </c>
      <c r="P171" s="6">
        <f t="shared" si="74"/>
        <v>308.13000000000011</v>
      </c>
      <c r="Q171" s="7">
        <f t="shared" si="75"/>
        <v>5.3424301269158862E-2</v>
      </c>
    </row>
    <row r="172" spans="1:17" x14ac:dyDescent="0.2">
      <c r="A172" s="2" t="s">
        <v>4179</v>
      </c>
      <c r="B172" t="s">
        <v>4174</v>
      </c>
      <c r="C172" t="s">
        <v>10</v>
      </c>
      <c r="D172" s="187">
        <v>43391</v>
      </c>
      <c r="E172" t="s">
        <v>3292</v>
      </c>
      <c r="F172"/>
      <c r="G172" t="s">
        <v>28</v>
      </c>
      <c r="H172">
        <v>51</v>
      </c>
      <c r="I172" t="s">
        <v>261</v>
      </c>
      <c r="J172" t="s">
        <v>262</v>
      </c>
      <c r="K172" s="298">
        <v>2</v>
      </c>
      <c r="L172" s="298">
        <v>-2</v>
      </c>
      <c r="M172" s="298"/>
      <c r="N172" s="6">
        <f t="shared" si="72"/>
        <v>5763.5999999999894</v>
      </c>
      <c r="O172" s="6">
        <f t="shared" si="73"/>
        <v>6075.7299999999896</v>
      </c>
      <c r="P172" s="6">
        <f t="shared" si="74"/>
        <v>312.13000000000011</v>
      </c>
      <c r="Q172" s="7">
        <f t="shared" si="75"/>
        <v>5.4155388992990612E-2</v>
      </c>
    </row>
    <row r="173" spans="1:17" x14ac:dyDescent="0.2">
      <c r="A173" s="2" t="s">
        <v>4180</v>
      </c>
      <c r="B173"/>
      <c r="C173" t="s">
        <v>10</v>
      </c>
      <c r="D173"/>
      <c r="E173"/>
      <c r="F173"/>
      <c r="G173" t="s">
        <v>28</v>
      </c>
      <c r="H173">
        <v>71</v>
      </c>
      <c r="I173" t="s">
        <v>3277</v>
      </c>
      <c r="J173" t="s">
        <v>3278</v>
      </c>
      <c r="K173" s="298">
        <v>2</v>
      </c>
      <c r="L173" s="298">
        <v>-2</v>
      </c>
      <c r="M173" s="298"/>
      <c r="N173" s="6">
        <f t="shared" ref="N173:N178" si="76">IF(L173&lt;&gt;0,N174+K173,N174)</f>
        <v>5761.5999999999894</v>
      </c>
      <c r="O173" s="6">
        <f t="shared" ref="O173:O178" si="77">IF(L173&gt;0,O174+L173,O174)</f>
        <v>6075.7299999999896</v>
      </c>
      <c r="P173" s="6">
        <f t="shared" ref="P173:P178" si="78">O173-N173</f>
        <v>314.13000000000011</v>
      </c>
      <c r="Q173" s="7">
        <f t="shared" ref="Q173:Q178" si="79">(1/N173)*P173</f>
        <v>5.4521313524021224E-2</v>
      </c>
    </row>
    <row r="174" spans="1:17" x14ac:dyDescent="0.2">
      <c r="A174" s="2" t="s">
        <v>4181</v>
      </c>
      <c r="B174"/>
      <c r="C174" t="s">
        <v>10</v>
      </c>
      <c r="D174"/>
      <c r="E174"/>
      <c r="F174"/>
      <c r="G174" t="s">
        <v>28</v>
      </c>
      <c r="H174">
        <v>101</v>
      </c>
      <c r="I174" t="s">
        <v>1279</v>
      </c>
      <c r="J174" t="s">
        <v>1280</v>
      </c>
      <c r="K174" s="298">
        <v>2</v>
      </c>
      <c r="L174" s="298">
        <v>-2</v>
      </c>
      <c r="M174" s="298"/>
      <c r="N174" s="6">
        <f t="shared" si="76"/>
        <v>5759.5999999999894</v>
      </c>
      <c r="O174" s="6">
        <f t="shared" si="77"/>
        <v>6075.7299999999896</v>
      </c>
      <c r="P174" s="6">
        <f t="shared" si="78"/>
        <v>316.13000000000011</v>
      </c>
      <c r="Q174" s="7">
        <f t="shared" si="79"/>
        <v>5.4887492186957543E-2</v>
      </c>
    </row>
    <row r="175" spans="1:17" x14ac:dyDescent="0.2">
      <c r="A175" s="2" t="s">
        <v>4182</v>
      </c>
      <c r="B175" s="10" t="s">
        <v>4175</v>
      </c>
      <c r="C175" s="10" t="s">
        <v>38</v>
      </c>
      <c r="D175" s="188">
        <v>43391</v>
      </c>
      <c r="E175" s="10" t="s">
        <v>800</v>
      </c>
      <c r="F175" s="10"/>
      <c r="G175" s="10" t="s">
        <v>28</v>
      </c>
      <c r="H175" s="10">
        <v>51</v>
      </c>
      <c r="I175" s="10" t="s">
        <v>3253</v>
      </c>
      <c r="J175" s="10" t="s">
        <v>433</v>
      </c>
      <c r="K175" s="298">
        <v>2</v>
      </c>
      <c r="L175" s="298">
        <v>-2</v>
      </c>
      <c r="M175" s="298"/>
      <c r="N175" s="6">
        <f t="shared" si="76"/>
        <v>5757.5999999999894</v>
      </c>
      <c r="O175" s="6">
        <f t="shared" si="77"/>
        <v>6075.7299999999896</v>
      </c>
      <c r="P175" s="6">
        <f t="shared" si="78"/>
        <v>318.13000000000011</v>
      </c>
      <c r="Q175" s="7">
        <f t="shared" si="79"/>
        <v>5.5253925246630656E-2</v>
      </c>
    </row>
    <row r="176" spans="1:17" x14ac:dyDescent="0.2">
      <c r="A176" s="2" t="s">
        <v>4183</v>
      </c>
      <c r="B176" s="8"/>
      <c r="C176" s="14" t="s">
        <v>38</v>
      </c>
      <c r="D176" s="8"/>
      <c r="E176" s="8"/>
      <c r="F176" s="8"/>
      <c r="G176" s="8" t="s">
        <v>28</v>
      </c>
      <c r="H176" s="8">
        <v>81</v>
      </c>
      <c r="I176" s="8" t="s">
        <v>4176</v>
      </c>
      <c r="J176" s="8" t="s">
        <v>4177</v>
      </c>
      <c r="K176" s="298">
        <v>2</v>
      </c>
      <c r="L176" s="298">
        <v>17</v>
      </c>
      <c r="M176" s="298"/>
      <c r="N176" s="6">
        <f t="shared" si="76"/>
        <v>5755.5999999999894</v>
      </c>
      <c r="O176" s="6">
        <f t="shared" si="77"/>
        <v>6075.7299999999896</v>
      </c>
      <c r="P176" s="6">
        <f t="shared" si="78"/>
        <v>320.13000000000011</v>
      </c>
      <c r="Q176" s="7">
        <f t="shared" si="79"/>
        <v>5.5620612968239745E-2</v>
      </c>
    </row>
    <row r="177" spans="1:17" x14ac:dyDescent="0.2">
      <c r="A177" s="2" t="s">
        <v>4184</v>
      </c>
      <c r="B177" s="8"/>
      <c r="C177" s="14" t="s">
        <v>38</v>
      </c>
      <c r="D177" s="8"/>
      <c r="E177" s="8"/>
      <c r="F177" s="8"/>
      <c r="G177" s="8" t="s">
        <v>28</v>
      </c>
      <c r="H177" s="8">
        <v>67</v>
      </c>
      <c r="I177" s="8" t="s">
        <v>3836</v>
      </c>
      <c r="J177" s="8" t="s">
        <v>954</v>
      </c>
      <c r="K177" s="298">
        <v>2</v>
      </c>
      <c r="L177" s="298">
        <v>-2</v>
      </c>
      <c r="M177" s="298"/>
      <c r="N177" s="6">
        <f t="shared" si="76"/>
        <v>5753.5999999999894</v>
      </c>
      <c r="O177" s="6">
        <f t="shared" si="77"/>
        <v>6058.7299999999896</v>
      </c>
      <c r="P177" s="6">
        <f t="shared" si="78"/>
        <v>305.13000000000011</v>
      </c>
      <c r="Q177" s="7">
        <f t="shared" si="79"/>
        <v>5.3032883759733154E-2</v>
      </c>
    </row>
    <row r="178" spans="1:17" ht="13.5" thickBot="1" x14ac:dyDescent="0.25">
      <c r="A178" s="2" t="s">
        <v>4185</v>
      </c>
      <c r="B178" s="12"/>
      <c r="C178" s="12" t="s">
        <v>38</v>
      </c>
      <c r="D178" s="177"/>
      <c r="E178" s="12"/>
      <c r="F178" s="13"/>
      <c r="G178" s="9" t="s">
        <v>4178</v>
      </c>
      <c r="H178" s="9">
        <v>1.91</v>
      </c>
      <c r="I178" s="9" t="s">
        <v>413</v>
      </c>
      <c r="J178" s="9" t="s">
        <v>414</v>
      </c>
      <c r="K178" s="298">
        <v>4.4000000000000004</v>
      </c>
      <c r="L178" s="298">
        <v>-4.4000000000000004</v>
      </c>
      <c r="M178" s="298"/>
      <c r="N178" s="6">
        <f t="shared" si="76"/>
        <v>5751.5999999999894</v>
      </c>
      <c r="O178" s="6">
        <f t="shared" si="77"/>
        <v>6058.7299999999896</v>
      </c>
      <c r="P178" s="6">
        <f t="shared" si="78"/>
        <v>307.13000000000011</v>
      </c>
      <c r="Q178" s="7">
        <f t="shared" si="79"/>
        <v>5.3399054176229338E-2</v>
      </c>
    </row>
    <row r="179" spans="1:17" x14ac:dyDescent="0.2">
      <c r="A179" s="2" t="s">
        <v>4159</v>
      </c>
      <c r="B179" t="s">
        <v>4148</v>
      </c>
      <c r="C179" t="s">
        <v>10</v>
      </c>
      <c r="D179" s="187">
        <v>43384</v>
      </c>
      <c r="E179" t="s">
        <v>162</v>
      </c>
      <c r="F179"/>
      <c r="G179" t="s">
        <v>28</v>
      </c>
      <c r="H179">
        <v>36</v>
      </c>
      <c r="I179" t="s">
        <v>682</v>
      </c>
      <c r="J179" t="s">
        <v>92</v>
      </c>
      <c r="K179" s="297">
        <v>2</v>
      </c>
      <c r="L179" s="297">
        <v>-2</v>
      </c>
      <c r="M179" s="297"/>
      <c r="N179" s="6">
        <f t="shared" ref="N179:N193" si="80">IF(L179&lt;&gt;0,N180+K179,N180)</f>
        <v>5747.1999999999898</v>
      </c>
      <c r="O179" s="6">
        <f t="shared" ref="O179:O193" si="81">IF(L179&gt;0,O180+L179,O180)</f>
        <v>6058.7299999999896</v>
      </c>
      <c r="P179" s="6">
        <f t="shared" ref="P179:P193" si="82">O179-N179</f>
        <v>311.52999999999975</v>
      </c>
      <c r="Q179" s="7">
        <f t="shared" ref="Q179:Q193" si="83">(1/N179)*P179</f>
        <v>5.4205526169265085E-2</v>
      </c>
    </row>
    <row r="180" spans="1:17" x14ac:dyDescent="0.2">
      <c r="A180" s="2" t="s">
        <v>4160</v>
      </c>
      <c r="B180"/>
      <c r="C180" t="s">
        <v>10</v>
      </c>
      <c r="D180"/>
      <c r="E180"/>
      <c r="F180"/>
      <c r="G180" t="s">
        <v>20</v>
      </c>
      <c r="H180">
        <v>34</v>
      </c>
      <c r="I180" t="s">
        <v>261</v>
      </c>
      <c r="J180" t="s">
        <v>262</v>
      </c>
      <c r="K180" s="297">
        <v>2</v>
      </c>
      <c r="L180" s="297">
        <v>-2</v>
      </c>
      <c r="M180" s="297"/>
      <c r="N180" s="6">
        <f t="shared" si="80"/>
        <v>5745.1999999999898</v>
      </c>
      <c r="O180" s="6">
        <f t="shared" si="81"/>
        <v>6058.7299999999896</v>
      </c>
      <c r="P180" s="6">
        <f t="shared" si="82"/>
        <v>313.52999999999975</v>
      </c>
      <c r="Q180" s="7">
        <f t="shared" si="83"/>
        <v>5.4572512706259187E-2</v>
      </c>
    </row>
    <row r="181" spans="1:17" x14ac:dyDescent="0.2">
      <c r="A181" s="2" t="s">
        <v>4161</v>
      </c>
      <c r="B181" s="10" t="s">
        <v>4149</v>
      </c>
      <c r="C181" s="10" t="s">
        <v>38</v>
      </c>
      <c r="D181" s="188">
        <v>43384</v>
      </c>
      <c r="E181" s="10" t="s">
        <v>4150</v>
      </c>
      <c r="F181" s="10"/>
      <c r="G181" s="10" t="s">
        <v>193</v>
      </c>
      <c r="H181" s="10">
        <v>41</v>
      </c>
      <c r="I181" s="10" t="s">
        <v>98</v>
      </c>
      <c r="J181" s="10" t="s">
        <v>99</v>
      </c>
      <c r="K181" s="297">
        <v>2</v>
      </c>
      <c r="L181" s="297">
        <v>-2</v>
      </c>
      <c r="M181" s="297"/>
      <c r="N181" s="6">
        <f t="shared" si="80"/>
        <v>5743.1999999999898</v>
      </c>
      <c r="O181" s="6">
        <f t="shared" si="81"/>
        <v>6058.7299999999896</v>
      </c>
      <c r="P181" s="6">
        <f t="shared" si="82"/>
        <v>315.52999999999975</v>
      </c>
      <c r="Q181" s="7">
        <f t="shared" si="83"/>
        <v>5.4939754840507088E-2</v>
      </c>
    </row>
    <row r="182" spans="1:17" x14ac:dyDescent="0.2">
      <c r="A182" s="2" t="s">
        <v>4162</v>
      </c>
      <c r="B182" s="8"/>
      <c r="C182" s="8" t="s">
        <v>38</v>
      </c>
      <c r="D182" s="8"/>
      <c r="E182" s="8"/>
      <c r="F182" s="8"/>
      <c r="G182" s="8" t="s">
        <v>193</v>
      </c>
      <c r="H182" s="8">
        <v>41</v>
      </c>
      <c r="I182" s="8" t="s">
        <v>4151</v>
      </c>
      <c r="J182" s="8" t="s">
        <v>300</v>
      </c>
      <c r="K182" s="297">
        <v>2</v>
      </c>
      <c r="L182" s="297">
        <v>-2</v>
      </c>
      <c r="M182" s="297"/>
      <c r="N182" s="6">
        <f t="shared" si="80"/>
        <v>5741.1999999999898</v>
      </c>
      <c r="O182" s="6">
        <f t="shared" si="81"/>
        <v>6058.7299999999896</v>
      </c>
      <c r="P182" s="6">
        <f t="shared" si="82"/>
        <v>317.52999999999975</v>
      </c>
      <c r="Q182" s="7">
        <f t="shared" si="83"/>
        <v>5.5307252839127762E-2</v>
      </c>
    </row>
    <row r="183" spans="1:17" x14ac:dyDescent="0.2">
      <c r="A183" s="2" t="s">
        <v>4163</v>
      </c>
      <c r="B183" s="8"/>
      <c r="C183" s="8" t="s">
        <v>38</v>
      </c>
      <c r="D183" s="8"/>
      <c r="E183" s="8"/>
      <c r="F183" s="8"/>
      <c r="G183" s="8" t="s">
        <v>28</v>
      </c>
      <c r="H183" s="8">
        <v>81</v>
      </c>
      <c r="I183" s="8" t="s">
        <v>4104</v>
      </c>
      <c r="J183" s="8" t="s">
        <v>713</v>
      </c>
      <c r="K183" s="297">
        <v>2</v>
      </c>
      <c r="L183" s="297">
        <v>-2</v>
      </c>
      <c r="M183" s="297"/>
      <c r="N183" s="6">
        <f t="shared" si="80"/>
        <v>5739.1999999999898</v>
      </c>
      <c r="O183" s="6">
        <f t="shared" si="81"/>
        <v>6058.7299999999896</v>
      </c>
      <c r="P183" s="6">
        <f t="shared" si="82"/>
        <v>319.52999999999975</v>
      </c>
      <c r="Q183" s="7">
        <f t="shared" si="83"/>
        <v>5.5675006969612549E-2</v>
      </c>
    </row>
    <row r="184" spans="1:17" x14ac:dyDescent="0.2">
      <c r="A184" s="2" t="s">
        <v>4164</v>
      </c>
      <c r="B184" s="8"/>
      <c r="C184" s="14" t="s">
        <v>38</v>
      </c>
      <c r="D184" s="8"/>
      <c r="E184" s="8"/>
      <c r="F184" s="8"/>
      <c r="G184" s="8" t="s">
        <v>28</v>
      </c>
      <c r="H184" s="8">
        <v>51</v>
      </c>
      <c r="I184" s="8" t="s">
        <v>1267</v>
      </c>
      <c r="J184" s="8" t="s">
        <v>75</v>
      </c>
      <c r="K184" s="297">
        <v>2</v>
      </c>
      <c r="L184" s="297">
        <v>-2</v>
      </c>
      <c r="M184" s="297"/>
      <c r="N184" s="6">
        <f t="shared" si="80"/>
        <v>5737.1999999999898</v>
      </c>
      <c r="O184" s="6">
        <f t="shared" si="81"/>
        <v>6058.7299999999896</v>
      </c>
      <c r="P184" s="6">
        <f t="shared" si="82"/>
        <v>321.52999999999975</v>
      </c>
      <c r="Q184" s="7">
        <f t="shared" si="83"/>
        <v>5.6043017499825758E-2</v>
      </c>
    </row>
    <row r="185" spans="1:17" x14ac:dyDescent="0.2">
      <c r="A185" s="2" t="s">
        <v>4165</v>
      </c>
      <c r="B185" s="8"/>
      <c r="C185" s="14" t="s">
        <v>38</v>
      </c>
      <c r="D185" s="8"/>
      <c r="E185" s="8"/>
      <c r="F185" s="8"/>
      <c r="G185" s="8" t="s">
        <v>28</v>
      </c>
      <c r="H185" s="8">
        <v>51</v>
      </c>
      <c r="I185" s="8" t="s">
        <v>536</v>
      </c>
      <c r="J185" s="8" t="s">
        <v>537</v>
      </c>
      <c r="K185" s="297">
        <v>2</v>
      </c>
      <c r="L185" s="297">
        <v>-2</v>
      </c>
      <c r="M185" s="297"/>
      <c r="N185" s="6">
        <f t="shared" si="80"/>
        <v>5735.1999999999898</v>
      </c>
      <c r="O185" s="6">
        <f t="shared" si="81"/>
        <v>6058.7299999999896</v>
      </c>
      <c r="P185" s="6">
        <f t="shared" si="82"/>
        <v>323.52999999999975</v>
      </c>
      <c r="Q185" s="7">
        <f t="shared" si="83"/>
        <v>5.6411284698005354E-2</v>
      </c>
    </row>
    <row r="186" spans="1:17" ht="13.5" thickBot="1" x14ac:dyDescent="0.25">
      <c r="A186" s="2" t="s">
        <v>4166</v>
      </c>
      <c r="B186" s="12"/>
      <c r="C186" s="12" t="s">
        <v>38</v>
      </c>
      <c r="D186" s="177"/>
      <c r="E186" s="12"/>
      <c r="F186" s="13"/>
      <c r="G186" s="9" t="s">
        <v>4156</v>
      </c>
      <c r="H186" s="9">
        <v>1.95</v>
      </c>
      <c r="I186" s="9" t="s">
        <v>4157</v>
      </c>
      <c r="J186" s="9" t="s">
        <v>4158</v>
      </c>
      <c r="K186" s="297">
        <v>4.4000000000000004</v>
      </c>
      <c r="L186" s="297">
        <v>8.4</v>
      </c>
      <c r="M186" s="297"/>
      <c r="N186" s="6">
        <f t="shared" si="80"/>
        <v>5733.1999999999898</v>
      </c>
      <c r="O186" s="6">
        <f t="shared" si="81"/>
        <v>6058.7299999999896</v>
      </c>
      <c r="P186" s="6">
        <f t="shared" si="82"/>
        <v>325.52999999999975</v>
      </c>
      <c r="Q186" s="7">
        <f t="shared" si="83"/>
        <v>5.6779808832763609E-2</v>
      </c>
    </row>
    <row r="187" spans="1:17" x14ac:dyDescent="0.2">
      <c r="A187" s="2" t="s">
        <v>4167</v>
      </c>
      <c r="B187" t="s">
        <v>4152</v>
      </c>
      <c r="C187" t="s">
        <v>38</v>
      </c>
      <c r="D187" s="187">
        <v>43377</v>
      </c>
      <c r="E187" t="s">
        <v>436</v>
      </c>
      <c r="F187"/>
      <c r="G187" t="s">
        <v>28</v>
      </c>
      <c r="H187">
        <v>51</v>
      </c>
      <c r="I187" t="s">
        <v>3328</v>
      </c>
      <c r="J187" t="s">
        <v>938</v>
      </c>
      <c r="K187" s="297">
        <v>2</v>
      </c>
      <c r="L187" s="297">
        <v>-2</v>
      </c>
      <c r="M187" s="297"/>
      <c r="N187" s="6">
        <f t="shared" si="80"/>
        <v>5728.7999999999902</v>
      </c>
      <c r="O187" s="6">
        <f t="shared" si="81"/>
        <v>6050.3299999999899</v>
      </c>
      <c r="P187" s="6">
        <f t="shared" si="82"/>
        <v>321.52999999999975</v>
      </c>
      <c r="Q187" s="7">
        <f t="shared" si="83"/>
        <v>5.6125192012288841E-2</v>
      </c>
    </row>
    <row r="188" spans="1:17" x14ac:dyDescent="0.2">
      <c r="A188" s="2" t="s">
        <v>4168</v>
      </c>
      <c r="B188"/>
      <c r="C188" t="s">
        <v>38</v>
      </c>
      <c r="D188"/>
      <c r="E188"/>
      <c r="F188"/>
      <c r="G188" t="s">
        <v>28</v>
      </c>
      <c r="H188">
        <v>67</v>
      </c>
      <c r="I188" t="s">
        <v>4104</v>
      </c>
      <c r="J188" t="s">
        <v>713</v>
      </c>
      <c r="K188" s="297">
        <v>2</v>
      </c>
      <c r="L188" s="297">
        <v>-2</v>
      </c>
      <c r="M188" s="297"/>
      <c r="N188" s="6">
        <f t="shared" si="80"/>
        <v>5726.7999999999902</v>
      </c>
      <c r="O188" s="6">
        <f t="shared" si="81"/>
        <v>6050.3299999999899</v>
      </c>
      <c r="P188" s="6">
        <f t="shared" si="82"/>
        <v>323.52999999999975</v>
      </c>
      <c r="Q188" s="7">
        <f t="shared" si="83"/>
        <v>5.6494028078508118E-2</v>
      </c>
    </row>
    <row r="189" spans="1:17" x14ac:dyDescent="0.2">
      <c r="A189" s="2" t="s">
        <v>4169</v>
      </c>
      <c r="B189"/>
      <c r="C189" t="s">
        <v>38</v>
      </c>
      <c r="D189"/>
      <c r="E189"/>
      <c r="F189"/>
      <c r="G189" t="s">
        <v>28</v>
      </c>
      <c r="H189">
        <v>81</v>
      </c>
      <c r="I189" t="s">
        <v>4153</v>
      </c>
      <c r="J189" t="s">
        <v>136</v>
      </c>
      <c r="K189" s="297">
        <v>2</v>
      </c>
      <c r="L189" s="297">
        <v>-2</v>
      </c>
      <c r="M189" s="297"/>
      <c r="N189" s="6">
        <f t="shared" si="80"/>
        <v>5724.7999999999902</v>
      </c>
      <c r="O189" s="6">
        <f t="shared" si="81"/>
        <v>6050.3299999999899</v>
      </c>
      <c r="P189" s="6">
        <f t="shared" si="82"/>
        <v>325.52999999999975</v>
      </c>
      <c r="Q189" s="7">
        <f t="shared" si="83"/>
        <v>5.6863121855785403E-2</v>
      </c>
    </row>
    <row r="190" spans="1:17" x14ac:dyDescent="0.2">
      <c r="A190" s="2" t="s">
        <v>4170</v>
      </c>
      <c r="B190" s="10" t="s">
        <v>4154</v>
      </c>
      <c r="C190" s="10" t="s">
        <v>10</v>
      </c>
      <c r="D190" s="188">
        <v>43377</v>
      </c>
      <c r="E190" s="10" t="s">
        <v>1044</v>
      </c>
      <c r="F190" s="10"/>
      <c r="G190" s="10" t="s">
        <v>28</v>
      </c>
      <c r="H190" s="10">
        <v>101</v>
      </c>
      <c r="I190" s="10" t="s">
        <v>4115</v>
      </c>
      <c r="J190" s="10" t="s">
        <v>863</v>
      </c>
      <c r="K190" s="297">
        <v>2</v>
      </c>
      <c r="L190" s="297">
        <v>-2</v>
      </c>
      <c r="M190" s="297"/>
      <c r="N190" s="6">
        <f t="shared" si="80"/>
        <v>5722.7999999999902</v>
      </c>
      <c r="O190" s="6">
        <f t="shared" si="81"/>
        <v>6050.3299999999899</v>
      </c>
      <c r="P190" s="6">
        <f t="shared" si="82"/>
        <v>327.52999999999975</v>
      </c>
      <c r="Q190" s="7">
        <f t="shared" si="83"/>
        <v>5.7232473614314723E-2</v>
      </c>
    </row>
    <row r="191" spans="1:17" x14ac:dyDescent="0.2">
      <c r="A191" s="2" t="s">
        <v>4171</v>
      </c>
      <c r="B191" s="8"/>
      <c r="C191" s="14" t="s">
        <v>10</v>
      </c>
      <c r="D191" s="8"/>
      <c r="E191" s="8"/>
      <c r="F191" s="8"/>
      <c r="G191" s="8" t="s">
        <v>28</v>
      </c>
      <c r="H191" s="8">
        <v>101</v>
      </c>
      <c r="I191" s="8" t="s">
        <v>897</v>
      </c>
      <c r="J191" s="8" t="s">
        <v>69</v>
      </c>
      <c r="K191" s="297">
        <v>2</v>
      </c>
      <c r="L191" s="297">
        <v>-2</v>
      </c>
      <c r="M191" s="297"/>
      <c r="N191" s="6">
        <f t="shared" si="80"/>
        <v>5720.7999999999902</v>
      </c>
      <c r="O191" s="6">
        <f t="shared" si="81"/>
        <v>6050.3299999999899</v>
      </c>
      <c r="P191" s="6">
        <f t="shared" si="82"/>
        <v>329.52999999999975</v>
      </c>
      <c r="Q191" s="7">
        <f t="shared" si="83"/>
        <v>5.7602083624667927E-2</v>
      </c>
    </row>
    <row r="192" spans="1:17" x14ac:dyDescent="0.2">
      <c r="A192" s="2" t="s">
        <v>4172</v>
      </c>
      <c r="B192" s="8"/>
      <c r="C192" s="14" t="s">
        <v>10</v>
      </c>
      <c r="D192" s="8"/>
      <c r="E192" s="8"/>
      <c r="F192" s="8"/>
      <c r="G192" s="8" t="s">
        <v>28</v>
      </c>
      <c r="H192" s="8">
        <v>51</v>
      </c>
      <c r="I192" s="8" t="s">
        <v>328</v>
      </c>
      <c r="J192" s="8" t="s">
        <v>69</v>
      </c>
      <c r="K192" s="297">
        <v>2</v>
      </c>
      <c r="L192" s="297">
        <v>-2</v>
      </c>
      <c r="M192" s="297"/>
      <c r="N192" s="6">
        <f t="shared" si="80"/>
        <v>5718.7999999999902</v>
      </c>
      <c r="O192" s="6">
        <f t="shared" si="81"/>
        <v>6050.3299999999899</v>
      </c>
      <c r="P192" s="6">
        <f t="shared" si="82"/>
        <v>331.52999999999975</v>
      </c>
      <c r="Q192" s="7">
        <f t="shared" si="83"/>
        <v>5.7971952157795395E-2</v>
      </c>
    </row>
    <row r="193" spans="1:17" ht="13.5" thickBot="1" x14ac:dyDescent="0.25">
      <c r="A193" s="2" t="s">
        <v>4173</v>
      </c>
      <c r="B193" s="12"/>
      <c r="C193" s="12" t="s">
        <v>10</v>
      </c>
      <c r="D193" s="177"/>
      <c r="E193" s="12"/>
      <c r="F193" s="13"/>
      <c r="G193" s="9" t="s">
        <v>4155</v>
      </c>
      <c r="H193" s="9">
        <v>1.95</v>
      </c>
      <c r="I193" s="9" t="s">
        <v>358</v>
      </c>
      <c r="J193" s="9" t="s">
        <v>198</v>
      </c>
      <c r="K193" s="297">
        <v>13.2</v>
      </c>
      <c r="L193" s="297">
        <v>-13.2</v>
      </c>
      <c r="M193" s="297"/>
      <c r="N193" s="6">
        <f t="shared" si="80"/>
        <v>5716.7999999999902</v>
      </c>
      <c r="O193" s="6">
        <f t="shared" si="81"/>
        <v>6050.3299999999899</v>
      </c>
      <c r="P193" s="6">
        <f t="shared" si="82"/>
        <v>333.52999999999975</v>
      </c>
      <c r="Q193" s="7">
        <f t="shared" si="83"/>
        <v>5.8342079485026649E-2</v>
      </c>
    </row>
    <row r="194" spans="1:17" x14ac:dyDescent="0.2">
      <c r="A194" s="2" t="s">
        <v>4142</v>
      </c>
      <c r="B194" t="s">
        <v>4134</v>
      </c>
      <c r="C194" t="s">
        <v>4135</v>
      </c>
      <c r="D194" s="187">
        <v>43371</v>
      </c>
      <c r="E194" t="s">
        <v>87</v>
      </c>
      <c r="F194"/>
      <c r="G194" t="s">
        <v>28</v>
      </c>
      <c r="H194">
        <v>26</v>
      </c>
      <c r="I194" t="s">
        <v>4136</v>
      </c>
      <c r="J194" t="s">
        <v>19</v>
      </c>
      <c r="K194" s="296">
        <v>2</v>
      </c>
      <c r="L194" s="296">
        <v>-2</v>
      </c>
      <c r="M194" s="296"/>
      <c r="N194" s="6">
        <f t="shared" ref="N194:N199" si="84">IF(L194&lt;&gt;0,N195+K194,N195)</f>
        <v>5703.5999999999904</v>
      </c>
      <c r="O194" s="6">
        <f t="shared" ref="O194:O199" si="85">IF(L194&gt;0,O195+L194,O195)</f>
        <v>6050.3299999999899</v>
      </c>
      <c r="P194" s="6">
        <f t="shared" ref="P194:P199" si="86">O194-N194</f>
        <v>346.72999999999956</v>
      </c>
      <c r="Q194" s="7">
        <f t="shared" ref="Q194:Q199" si="87">(1/N194)*P194</f>
        <v>6.0791429974051507E-2</v>
      </c>
    </row>
    <row r="195" spans="1:17" x14ac:dyDescent="0.2">
      <c r="A195" s="2" t="s">
        <v>4143</v>
      </c>
      <c r="B195"/>
      <c r="C195" t="s">
        <v>4135</v>
      </c>
      <c r="D195"/>
      <c r="E195"/>
      <c r="F195"/>
      <c r="G195" t="s">
        <v>28</v>
      </c>
      <c r="H195">
        <v>29</v>
      </c>
      <c r="I195" t="s">
        <v>4137</v>
      </c>
      <c r="J195" t="s">
        <v>4138</v>
      </c>
      <c r="K195" s="296">
        <v>2</v>
      </c>
      <c r="L195" s="296">
        <v>2.6</v>
      </c>
      <c r="M195" s="296"/>
      <c r="N195" s="6">
        <f t="shared" si="84"/>
        <v>5701.5999999999904</v>
      </c>
      <c r="O195" s="6">
        <f t="shared" si="85"/>
        <v>6050.3299999999899</v>
      </c>
      <c r="P195" s="6">
        <f t="shared" si="86"/>
        <v>348.72999999999956</v>
      </c>
      <c r="Q195" s="7">
        <f t="shared" si="87"/>
        <v>6.1163533043356276E-2</v>
      </c>
    </row>
    <row r="196" spans="1:17" x14ac:dyDescent="0.2">
      <c r="A196" s="2" t="s">
        <v>4144</v>
      </c>
      <c r="B196" s="10" t="s">
        <v>4139</v>
      </c>
      <c r="C196" s="10" t="s">
        <v>38</v>
      </c>
      <c r="D196" s="188">
        <v>43371</v>
      </c>
      <c r="E196" s="10" t="s">
        <v>336</v>
      </c>
      <c r="F196" s="10"/>
      <c r="G196" s="10" t="s">
        <v>4140</v>
      </c>
      <c r="H196" s="10">
        <v>19</v>
      </c>
      <c r="I196" s="10" t="s">
        <v>217</v>
      </c>
      <c r="J196" s="10" t="s">
        <v>218</v>
      </c>
      <c r="K196" s="296">
        <v>2</v>
      </c>
      <c r="L196" s="296">
        <v>-2</v>
      </c>
      <c r="M196" s="296"/>
      <c r="N196" s="6">
        <f t="shared" si="84"/>
        <v>5699.5999999999904</v>
      </c>
      <c r="O196" s="6">
        <f t="shared" si="85"/>
        <v>6047.7299999999896</v>
      </c>
      <c r="P196" s="6">
        <f t="shared" si="86"/>
        <v>348.1299999999992</v>
      </c>
      <c r="Q196" s="7">
        <f t="shared" si="87"/>
        <v>6.1079724892974904E-2</v>
      </c>
    </row>
    <row r="197" spans="1:17" x14ac:dyDescent="0.2">
      <c r="A197" s="2" t="s">
        <v>4145</v>
      </c>
      <c r="B197" s="8"/>
      <c r="C197" s="14" t="s">
        <v>38</v>
      </c>
      <c r="D197" s="8"/>
      <c r="E197" s="8"/>
      <c r="F197" s="8"/>
      <c r="G197" s="8" t="s">
        <v>28</v>
      </c>
      <c r="H197" s="8">
        <v>23</v>
      </c>
      <c r="I197" s="8" t="s">
        <v>4049</v>
      </c>
      <c r="J197" s="8" t="s">
        <v>4050</v>
      </c>
      <c r="K197" s="296">
        <v>2</v>
      </c>
      <c r="L197" s="296">
        <v>-2</v>
      </c>
      <c r="M197" s="296"/>
      <c r="N197" s="6">
        <f t="shared" si="84"/>
        <v>5697.5999999999904</v>
      </c>
      <c r="O197" s="6">
        <f t="shared" si="85"/>
        <v>6047.7299999999896</v>
      </c>
      <c r="P197" s="6">
        <f t="shared" si="86"/>
        <v>350.1299999999992</v>
      </c>
      <c r="Q197" s="7">
        <f t="shared" si="87"/>
        <v>6.1452190395956154E-2</v>
      </c>
    </row>
    <row r="198" spans="1:17" x14ac:dyDescent="0.2">
      <c r="A198" s="2" t="s">
        <v>4146</v>
      </c>
      <c r="B198" s="8"/>
      <c r="C198" s="14" t="s">
        <v>38</v>
      </c>
      <c r="D198" s="8"/>
      <c r="E198" s="8"/>
      <c r="F198" s="8"/>
      <c r="G198" s="8" t="s">
        <v>28</v>
      </c>
      <c r="H198" s="8">
        <v>34</v>
      </c>
      <c r="I198" s="8" t="s">
        <v>120</v>
      </c>
      <c r="J198" s="8" t="s">
        <v>121</v>
      </c>
      <c r="K198" s="296">
        <v>2</v>
      </c>
      <c r="L198" s="296">
        <v>-2</v>
      </c>
      <c r="M198" s="296"/>
      <c r="N198" s="6">
        <f t="shared" si="84"/>
        <v>5695.5999999999904</v>
      </c>
      <c r="O198" s="6">
        <f t="shared" si="85"/>
        <v>6047.7299999999896</v>
      </c>
      <c r="P198" s="6">
        <f t="shared" si="86"/>
        <v>352.1299999999992</v>
      </c>
      <c r="Q198" s="7">
        <f t="shared" si="87"/>
        <v>6.1824917480160085E-2</v>
      </c>
    </row>
    <row r="199" spans="1:17" ht="13.5" thickBot="1" x14ac:dyDescent="0.25">
      <c r="A199" s="2" t="s">
        <v>4147</v>
      </c>
      <c r="B199" s="12"/>
      <c r="C199" s="12" t="s">
        <v>38</v>
      </c>
      <c r="D199" s="177"/>
      <c r="E199" s="12"/>
      <c r="F199" s="13"/>
      <c r="G199" s="9" t="s">
        <v>4141</v>
      </c>
      <c r="H199" s="9">
        <v>1.91</v>
      </c>
      <c r="I199" s="9" t="s">
        <v>1023</v>
      </c>
      <c r="J199" s="9" t="s">
        <v>1024</v>
      </c>
      <c r="K199" s="296">
        <v>8.8000000000000007</v>
      </c>
      <c r="L199" s="296">
        <v>-8.8000000000000007</v>
      </c>
      <c r="M199" s="296"/>
      <c r="N199" s="6">
        <f t="shared" si="84"/>
        <v>5693.5999999999904</v>
      </c>
      <c r="O199" s="6">
        <f t="shared" si="85"/>
        <v>6047.7299999999896</v>
      </c>
      <c r="P199" s="6">
        <f t="shared" si="86"/>
        <v>354.1299999999992</v>
      </c>
      <c r="Q199" s="7">
        <f t="shared" si="87"/>
        <v>6.219790642124487E-2</v>
      </c>
    </row>
    <row r="200" spans="1:17" x14ac:dyDescent="0.2">
      <c r="A200" s="2" t="s">
        <v>4127</v>
      </c>
      <c r="B200" t="s">
        <v>4125</v>
      </c>
      <c r="C200" t="s">
        <v>38</v>
      </c>
      <c r="D200" s="187">
        <v>43363</v>
      </c>
      <c r="E200" t="s">
        <v>453</v>
      </c>
      <c r="F200"/>
      <c r="G200" t="s">
        <v>20</v>
      </c>
      <c r="H200">
        <v>31</v>
      </c>
      <c r="I200" t="s">
        <v>4104</v>
      </c>
      <c r="J200" t="s">
        <v>713</v>
      </c>
      <c r="K200" s="295">
        <v>2</v>
      </c>
      <c r="L200" s="295">
        <v>-2</v>
      </c>
      <c r="M200" s="295"/>
      <c r="N200" s="6">
        <f t="shared" ref="N200:N207" si="88">IF(L200&lt;&gt;0,N201+K200,N201)</f>
        <v>5684.7999999999902</v>
      </c>
      <c r="O200" s="6">
        <f t="shared" ref="O200:O207" si="89">IF(L200&gt;0,O201+L200,O201)</f>
        <v>6047.7299999999896</v>
      </c>
      <c r="P200" s="6">
        <f t="shared" ref="P200:P207" si="90">O200-N200</f>
        <v>362.92999999999938</v>
      </c>
      <c r="Q200" s="7">
        <f t="shared" ref="Q200:Q207" si="91">(1/N200)*P200</f>
        <v>6.3842175626231359E-2</v>
      </c>
    </row>
    <row r="201" spans="1:17" x14ac:dyDescent="0.2">
      <c r="A201" s="2" t="s">
        <v>4128</v>
      </c>
      <c r="B201"/>
      <c r="C201" t="s">
        <v>38</v>
      </c>
      <c r="D201"/>
      <c r="E201"/>
      <c r="F201"/>
      <c r="G201" t="s">
        <v>28</v>
      </c>
      <c r="H201">
        <v>41</v>
      </c>
      <c r="I201" t="s">
        <v>413</v>
      </c>
      <c r="J201" t="s">
        <v>414</v>
      </c>
      <c r="K201" s="295">
        <v>2</v>
      </c>
      <c r="L201" s="295">
        <v>-2</v>
      </c>
      <c r="M201" s="295"/>
      <c r="N201" s="6">
        <f t="shared" si="88"/>
        <v>5682.7999999999902</v>
      </c>
      <c r="O201" s="6">
        <f t="shared" si="89"/>
        <v>6047.7299999999896</v>
      </c>
      <c r="P201" s="6">
        <f t="shared" si="90"/>
        <v>364.92999999999938</v>
      </c>
      <c r="Q201" s="7">
        <f t="shared" si="91"/>
        <v>6.4216583374392913E-2</v>
      </c>
    </row>
    <row r="202" spans="1:17" x14ac:dyDescent="0.2">
      <c r="A202" s="2" t="s">
        <v>4129</v>
      </c>
      <c r="B202"/>
      <c r="C202" t="s">
        <v>38</v>
      </c>
      <c r="D202"/>
      <c r="E202"/>
      <c r="F202"/>
      <c r="G202" t="s">
        <v>28</v>
      </c>
      <c r="H202">
        <v>51</v>
      </c>
      <c r="I202" t="s">
        <v>361</v>
      </c>
      <c r="J202" t="s">
        <v>362</v>
      </c>
      <c r="K202" s="295">
        <v>2</v>
      </c>
      <c r="L202" s="295">
        <v>-2</v>
      </c>
      <c r="M202" s="295"/>
      <c r="N202" s="6">
        <f t="shared" si="88"/>
        <v>5680.7999999999902</v>
      </c>
      <c r="O202" s="6">
        <f t="shared" si="89"/>
        <v>6047.7299999999896</v>
      </c>
      <c r="P202" s="6">
        <f t="shared" si="90"/>
        <v>366.92999999999938</v>
      </c>
      <c r="Q202" s="7">
        <f t="shared" si="91"/>
        <v>6.4591254752851712E-2</v>
      </c>
    </row>
    <row r="203" spans="1:17" x14ac:dyDescent="0.2">
      <c r="A203" s="2" t="s">
        <v>4130</v>
      </c>
      <c r="B203"/>
      <c r="C203" t="s">
        <v>38</v>
      </c>
      <c r="D203"/>
      <c r="E203"/>
      <c r="F203"/>
      <c r="G203" t="s">
        <v>28</v>
      </c>
      <c r="H203">
        <v>55</v>
      </c>
      <c r="I203" t="s">
        <v>3262</v>
      </c>
      <c r="J203" t="s">
        <v>32</v>
      </c>
      <c r="K203" s="295">
        <v>2</v>
      </c>
      <c r="L203" s="295">
        <v>69.5</v>
      </c>
      <c r="M203" s="295"/>
      <c r="N203" s="6">
        <f t="shared" si="88"/>
        <v>5678.7999999999902</v>
      </c>
      <c r="O203" s="6">
        <f t="shared" si="89"/>
        <v>6047.7299999999896</v>
      </c>
      <c r="P203" s="6">
        <f t="shared" si="90"/>
        <v>368.92999999999938</v>
      </c>
      <c r="Q203" s="7">
        <f t="shared" si="91"/>
        <v>6.4966190040149335E-2</v>
      </c>
    </row>
    <row r="204" spans="1:17" x14ac:dyDescent="0.2">
      <c r="A204" s="2" t="s">
        <v>4131</v>
      </c>
      <c r="B204" s="10" t="s">
        <v>4126</v>
      </c>
      <c r="C204" s="10" t="s">
        <v>10</v>
      </c>
      <c r="D204" s="188">
        <v>43363</v>
      </c>
      <c r="E204" s="10" t="s">
        <v>425</v>
      </c>
      <c r="F204" s="10"/>
      <c r="G204" s="10" t="s">
        <v>28</v>
      </c>
      <c r="H204" s="10">
        <v>61</v>
      </c>
      <c r="I204" s="10" t="s">
        <v>682</v>
      </c>
      <c r="J204" s="10" t="s">
        <v>92</v>
      </c>
      <c r="K204" s="295">
        <v>2</v>
      </c>
      <c r="L204" s="295">
        <v>-2</v>
      </c>
      <c r="M204" s="295"/>
      <c r="N204" s="6">
        <f t="shared" si="88"/>
        <v>5676.7999999999902</v>
      </c>
      <c r="O204" s="6">
        <f t="shared" si="89"/>
        <v>5978.2299999999896</v>
      </c>
      <c r="P204" s="6">
        <f t="shared" si="90"/>
        <v>301.42999999999938</v>
      </c>
      <c r="Q204" s="7">
        <f t="shared" si="91"/>
        <v>5.3098576662908667E-2</v>
      </c>
    </row>
    <row r="205" spans="1:17" x14ac:dyDescent="0.2">
      <c r="A205" s="2" t="s">
        <v>4132</v>
      </c>
      <c r="B205" s="8"/>
      <c r="C205" s="8" t="s">
        <v>10</v>
      </c>
      <c r="D205" s="8"/>
      <c r="E205" s="8"/>
      <c r="F205" s="8"/>
      <c r="G205" s="8" t="s">
        <v>20</v>
      </c>
      <c r="H205" s="8">
        <v>41</v>
      </c>
      <c r="I205" s="8" t="s">
        <v>109</v>
      </c>
      <c r="J205" s="8" t="s">
        <v>110</v>
      </c>
      <c r="K205" s="295">
        <v>2</v>
      </c>
      <c r="L205" s="295">
        <v>-2</v>
      </c>
      <c r="M205" s="295"/>
      <c r="N205" s="6">
        <f t="shared" si="88"/>
        <v>5674.7999999999902</v>
      </c>
      <c r="O205" s="6">
        <f t="shared" si="89"/>
        <v>5978.2299999999896</v>
      </c>
      <c r="P205" s="6">
        <f t="shared" si="90"/>
        <v>303.42999999999938</v>
      </c>
      <c r="Q205" s="7">
        <f t="shared" si="91"/>
        <v>5.3469725805314713E-2</v>
      </c>
    </row>
    <row r="206" spans="1:17" ht="13.5" thickBot="1" x14ac:dyDescent="0.25">
      <c r="A206" s="2" t="s">
        <v>4133</v>
      </c>
      <c r="B206" s="12"/>
      <c r="C206" s="12" t="s">
        <v>10</v>
      </c>
      <c r="D206" s="177"/>
      <c r="E206" s="12"/>
      <c r="F206" s="13"/>
      <c r="G206" s="9" t="s">
        <v>1081</v>
      </c>
      <c r="H206" s="9">
        <v>1.91</v>
      </c>
      <c r="I206" s="9" t="s">
        <v>489</v>
      </c>
      <c r="J206" s="9" t="s">
        <v>30</v>
      </c>
      <c r="K206" s="295">
        <v>4.4000000000000004</v>
      </c>
      <c r="L206" s="295">
        <v>8.4</v>
      </c>
      <c r="M206" s="295"/>
      <c r="N206" s="6">
        <f t="shared" si="88"/>
        <v>5672.7999999999902</v>
      </c>
      <c r="O206" s="6">
        <f t="shared" si="89"/>
        <v>5978.2299999999896</v>
      </c>
      <c r="P206" s="6">
        <f t="shared" si="90"/>
        <v>305.42999999999938</v>
      </c>
      <c r="Q206" s="7">
        <f t="shared" si="91"/>
        <v>5.3841136652094189E-2</v>
      </c>
    </row>
    <row r="207" spans="1:17" x14ac:dyDescent="0.2">
      <c r="A207" s="2" t="s">
        <v>4118</v>
      </c>
      <c r="B207" t="s">
        <v>4112</v>
      </c>
      <c r="C207" t="s">
        <v>3084</v>
      </c>
      <c r="D207" s="187">
        <v>43356</v>
      </c>
      <c r="E207" t="s">
        <v>640</v>
      </c>
      <c r="F207"/>
      <c r="G207" t="s">
        <v>28</v>
      </c>
      <c r="H207">
        <v>46</v>
      </c>
      <c r="I207" t="s">
        <v>4113</v>
      </c>
      <c r="J207" t="s">
        <v>776</v>
      </c>
      <c r="K207" s="293">
        <v>2</v>
      </c>
      <c r="L207" s="293">
        <v>-2</v>
      </c>
      <c r="M207" s="293"/>
      <c r="N207" s="6">
        <f t="shared" si="88"/>
        <v>5668.3999999999905</v>
      </c>
      <c r="O207" s="6">
        <f t="shared" si="89"/>
        <v>5969.8299999999899</v>
      </c>
      <c r="P207" s="6">
        <f t="shared" si="90"/>
        <v>301.42999999999938</v>
      </c>
      <c r="Q207" s="7">
        <f t="shared" si="91"/>
        <v>5.3177263425305182E-2</v>
      </c>
    </row>
    <row r="208" spans="1:17" x14ac:dyDescent="0.2">
      <c r="A208" s="2" t="s">
        <v>4119</v>
      </c>
      <c r="B208"/>
      <c r="C208" t="s">
        <v>3084</v>
      </c>
      <c r="D208"/>
      <c r="E208"/>
      <c r="F208"/>
      <c r="G208" t="s">
        <v>28</v>
      </c>
      <c r="H208">
        <v>67</v>
      </c>
      <c r="I208" t="s">
        <v>4114</v>
      </c>
      <c r="J208" t="s">
        <v>697</v>
      </c>
      <c r="K208" s="293">
        <v>2</v>
      </c>
      <c r="L208" s="293">
        <v>-2</v>
      </c>
      <c r="M208" s="293"/>
      <c r="N208" s="6">
        <f t="shared" ref="N208:N218" si="92">IF(L208&lt;&gt;0,N209+K208,N209)</f>
        <v>5666.3999999999905</v>
      </c>
      <c r="O208" s="6">
        <f t="shared" ref="O208:O218" si="93">IF(L208&gt;0,O209+L208,O209)</f>
        <v>5969.8299999999899</v>
      </c>
      <c r="P208" s="6">
        <f t="shared" ref="P208:P218" si="94">O208-N208</f>
        <v>303.42999999999938</v>
      </c>
      <c r="Q208" s="7">
        <f t="shared" ref="Q208:Q218" si="95">(1/N208)*P208</f>
        <v>5.3548990540731312E-2</v>
      </c>
    </row>
    <row r="209" spans="1:17" x14ac:dyDescent="0.2">
      <c r="A209" s="2" t="s">
        <v>4120</v>
      </c>
      <c r="B209"/>
      <c r="C209" t="s">
        <v>3084</v>
      </c>
      <c r="D209"/>
      <c r="E209"/>
      <c r="F209"/>
      <c r="G209" t="s">
        <v>28</v>
      </c>
      <c r="H209">
        <v>67</v>
      </c>
      <c r="I209" t="s">
        <v>4115</v>
      </c>
      <c r="J209" t="s">
        <v>863</v>
      </c>
      <c r="K209" s="293">
        <v>2</v>
      </c>
      <c r="L209" s="293">
        <v>14.2</v>
      </c>
      <c r="M209" s="293"/>
      <c r="N209" s="6">
        <f t="shared" si="92"/>
        <v>5664.3999999999905</v>
      </c>
      <c r="O209" s="6">
        <f t="shared" si="93"/>
        <v>5969.8299999999899</v>
      </c>
      <c r="P209" s="6">
        <f t="shared" si="94"/>
        <v>305.42999999999938</v>
      </c>
      <c r="Q209" s="7">
        <f t="shared" si="95"/>
        <v>5.3920980156768571E-2</v>
      </c>
    </row>
    <row r="210" spans="1:17" x14ac:dyDescent="0.2">
      <c r="A210" s="2" t="s">
        <v>4121</v>
      </c>
      <c r="B210" s="10" t="s">
        <v>4116</v>
      </c>
      <c r="C210" s="10" t="s">
        <v>38</v>
      </c>
      <c r="D210" s="188">
        <v>43356</v>
      </c>
      <c r="E210" s="10" t="s">
        <v>3261</v>
      </c>
      <c r="F210" s="10"/>
      <c r="G210" s="10" t="s">
        <v>28</v>
      </c>
      <c r="H210" s="10">
        <v>41</v>
      </c>
      <c r="I210" s="10" t="s">
        <v>4104</v>
      </c>
      <c r="J210" s="10" t="s">
        <v>713</v>
      </c>
      <c r="K210" s="293">
        <v>2</v>
      </c>
      <c r="L210" s="293">
        <v>9</v>
      </c>
      <c r="M210" s="293"/>
      <c r="N210" s="6">
        <f t="shared" si="92"/>
        <v>5662.3999999999905</v>
      </c>
      <c r="O210" s="6">
        <f t="shared" si="93"/>
        <v>5955.6299999999901</v>
      </c>
      <c r="P210" s="6">
        <f t="shared" si="94"/>
        <v>293.22999999999956</v>
      </c>
      <c r="Q210" s="7">
        <f t="shared" si="95"/>
        <v>5.178546199491383E-2</v>
      </c>
    </row>
    <row r="211" spans="1:17" x14ac:dyDescent="0.2">
      <c r="A211" s="2" t="s">
        <v>4122</v>
      </c>
      <c r="B211" s="8"/>
      <c r="C211" s="14" t="s">
        <v>38</v>
      </c>
      <c r="D211" s="8"/>
      <c r="E211" s="8"/>
      <c r="F211" s="8"/>
      <c r="G211" s="8" t="s">
        <v>28</v>
      </c>
      <c r="H211" s="8">
        <v>46</v>
      </c>
      <c r="I211" s="8" t="s">
        <v>509</v>
      </c>
      <c r="J211" s="8" t="s">
        <v>510</v>
      </c>
      <c r="K211" s="293">
        <v>2</v>
      </c>
      <c r="L211" s="293">
        <v>-2</v>
      </c>
      <c r="M211" s="293"/>
      <c r="N211" s="6">
        <f t="shared" si="92"/>
        <v>5660.3999999999905</v>
      </c>
      <c r="O211" s="6">
        <f t="shared" si="93"/>
        <v>5946.6299999999901</v>
      </c>
      <c r="P211" s="6">
        <f t="shared" si="94"/>
        <v>286.22999999999956</v>
      </c>
      <c r="Q211" s="7">
        <f t="shared" si="95"/>
        <v>5.0567097731609077E-2</v>
      </c>
    </row>
    <row r="212" spans="1:17" x14ac:dyDescent="0.2">
      <c r="A212" s="2" t="s">
        <v>4123</v>
      </c>
      <c r="B212" s="8"/>
      <c r="C212" s="14" t="s">
        <v>38</v>
      </c>
      <c r="D212" s="8"/>
      <c r="E212" s="8"/>
      <c r="F212" s="8"/>
      <c r="G212" s="8" t="s">
        <v>28</v>
      </c>
      <c r="H212" s="8">
        <v>81</v>
      </c>
      <c r="I212" s="8" t="s">
        <v>507</v>
      </c>
      <c r="J212" s="8" t="s">
        <v>508</v>
      </c>
      <c r="K212" s="293">
        <v>2</v>
      </c>
      <c r="L212" s="293">
        <v>-2</v>
      </c>
      <c r="M212" s="293"/>
      <c r="N212" s="6">
        <f t="shared" si="92"/>
        <v>5658.3999999999905</v>
      </c>
      <c r="O212" s="6">
        <f t="shared" si="93"/>
        <v>5946.6299999999901</v>
      </c>
      <c r="P212" s="6">
        <f t="shared" si="94"/>
        <v>288.22999999999956</v>
      </c>
      <c r="Q212" s="7">
        <f t="shared" si="95"/>
        <v>5.0938427824119899E-2</v>
      </c>
    </row>
    <row r="213" spans="1:17" ht="13.5" thickBot="1" x14ac:dyDescent="0.25">
      <c r="A213" s="2" t="s">
        <v>4124</v>
      </c>
      <c r="B213" s="12"/>
      <c r="C213" s="12" t="s">
        <v>38</v>
      </c>
      <c r="D213" s="177"/>
      <c r="E213" s="12"/>
      <c r="F213" s="13"/>
      <c r="G213" s="9" t="s">
        <v>4117</v>
      </c>
      <c r="H213" s="9">
        <v>2.0499999999999998</v>
      </c>
      <c r="I213" s="9" t="s">
        <v>430</v>
      </c>
      <c r="J213" s="9" t="s">
        <v>223</v>
      </c>
      <c r="K213" s="293">
        <v>4</v>
      </c>
      <c r="L213" s="293">
        <v>8.1999999999999993</v>
      </c>
      <c r="M213" s="293"/>
      <c r="N213" s="6">
        <f t="shared" si="92"/>
        <v>5656.3999999999905</v>
      </c>
      <c r="O213" s="6">
        <f t="shared" si="93"/>
        <v>5946.6299999999901</v>
      </c>
      <c r="P213" s="6">
        <f t="shared" si="94"/>
        <v>290.22999999999956</v>
      </c>
      <c r="Q213" s="7">
        <f t="shared" si="95"/>
        <v>5.1310020507743449E-2</v>
      </c>
    </row>
    <row r="214" spans="1:17" x14ac:dyDescent="0.2">
      <c r="A214" s="2" t="s">
        <v>4105</v>
      </c>
      <c r="B214" s="8" t="s">
        <v>4090</v>
      </c>
      <c r="C214" s="8" t="s">
        <v>10</v>
      </c>
      <c r="D214" s="198">
        <v>43349</v>
      </c>
      <c r="E214" s="8" t="s">
        <v>867</v>
      </c>
      <c r="F214" s="8"/>
      <c r="G214" s="8" t="s">
        <v>28</v>
      </c>
      <c r="H214" s="8">
        <v>51</v>
      </c>
      <c r="I214" s="8" t="s">
        <v>120</v>
      </c>
      <c r="J214" s="8" t="s">
        <v>121</v>
      </c>
      <c r="K214" s="292">
        <v>2</v>
      </c>
      <c r="L214" s="292">
        <v>5.5</v>
      </c>
      <c r="M214" s="292"/>
      <c r="N214" s="6">
        <f t="shared" si="92"/>
        <v>5652.3999999999905</v>
      </c>
      <c r="O214" s="6">
        <f t="shared" si="93"/>
        <v>5938.4299999999903</v>
      </c>
      <c r="P214" s="6">
        <f t="shared" si="94"/>
        <v>286.02999999999975</v>
      </c>
      <c r="Q214" s="7">
        <f t="shared" si="95"/>
        <v>5.0603283560965294E-2</v>
      </c>
    </row>
    <row r="215" spans="1:17" x14ac:dyDescent="0.2">
      <c r="A215" s="2" t="s">
        <v>4106</v>
      </c>
      <c r="B215" s="8"/>
      <c r="C215" s="8" t="s">
        <v>10</v>
      </c>
      <c r="D215" s="8"/>
      <c r="E215" s="8"/>
      <c r="F215" s="8"/>
      <c r="G215" s="8" t="s">
        <v>28</v>
      </c>
      <c r="H215" s="8">
        <v>51</v>
      </c>
      <c r="I215" s="8" t="s">
        <v>1293</v>
      </c>
      <c r="J215" s="8" t="s">
        <v>1294</v>
      </c>
      <c r="K215" s="292">
        <v>2</v>
      </c>
      <c r="L215" s="292">
        <v>-2</v>
      </c>
      <c r="M215" s="292"/>
      <c r="N215" s="6">
        <f t="shared" si="92"/>
        <v>5650.3999999999905</v>
      </c>
      <c r="O215" s="6">
        <f t="shared" si="93"/>
        <v>5932.9299999999903</v>
      </c>
      <c r="P215" s="6">
        <f t="shared" si="94"/>
        <v>282.52999999999975</v>
      </c>
      <c r="Q215" s="7">
        <f t="shared" si="95"/>
        <v>5.000176978620987E-2</v>
      </c>
    </row>
    <row r="216" spans="1:17" x14ac:dyDescent="0.2">
      <c r="A216" s="2" t="s">
        <v>4107</v>
      </c>
      <c r="B216" s="8"/>
      <c r="C216" s="8" t="s">
        <v>10</v>
      </c>
      <c r="D216" s="8"/>
      <c r="E216" s="8"/>
      <c r="F216" s="8"/>
      <c r="G216" s="8" t="s">
        <v>20</v>
      </c>
      <c r="H216" s="8">
        <v>29</v>
      </c>
      <c r="I216" s="8" t="s">
        <v>1055</v>
      </c>
      <c r="J216" s="8" t="s">
        <v>1056</v>
      </c>
      <c r="K216" s="292">
        <v>2</v>
      </c>
      <c r="L216" s="292">
        <v>-2</v>
      </c>
      <c r="M216" s="292"/>
      <c r="N216" s="6">
        <f t="shared" si="92"/>
        <v>5648.3999999999905</v>
      </c>
      <c r="O216" s="6">
        <f t="shared" si="93"/>
        <v>5932.9299999999903</v>
      </c>
      <c r="P216" s="6">
        <f t="shared" si="94"/>
        <v>284.52999999999975</v>
      </c>
      <c r="Q216" s="7">
        <f t="shared" si="95"/>
        <v>5.0373557113518916E-2</v>
      </c>
    </row>
    <row r="217" spans="1:17" x14ac:dyDescent="0.2">
      <c r="A217" s="2" t="s">
        <v>4108</v>
      </c>
      <c r="B217" s="10" t="s">
        <v>4091</v>
      </c>
      <c r="C217" s="294" t="s">
        <v>38</v>
      </c>
      <c r="D217" s="188">
        <v>43349</v>
      </c>
      <c r="E217" s="10" t="s">
        <v>411</v>
      </c>
      <c r="F217" s="10"/>
      <c r="G217" s="10" t="s">
        <v>20</v>
      </c>
      <c r="H217" s="10">
        <v>26</v>
      </c>
      <c r="I217" s="10" t="s">
        <v>191</v>
      </c>
      <c r="J217" s="10" t="s">
        <v>192</v>
      </c>
      <c r="K217" s="292">
        <v>2</v>
      </c>
      <c r="L217" s="292">
        <v>-2</v>
      </c>
      <c r="M217" s="292"/>
      <c r="N217" s="6">
        <f t="shared" si="92"/>
        <v>5646.3999999999905</v>
      </c>
      <c r="O217" s="6">
        <f t="shared" si="93"/>
        <v>5932.9299999999903</v>
      </c>
      <c r="P217" s="6">
        <f t="shared" si="94"/>
        <v>286.52999999999975</v>
      </c>
      <c r="Q217" s="7">
        <f t="shared" si="95"/>
        <v>5.0745607820912475E-2</v>
      </c>
    </row>
    <row r="218" spans="1:17" x14ac:dyDescent="0.2">
      <c r="A218" s="2" t="s">
        <v>4109</v>
      </c>
      <c r="B218" s="8"/>
      <c r="C218" s="14" t="s">
        <v>38</v>
      </c>
      <c r="D218" s="8"/>
      <c r="E218" s="8"/>
      <c r="F218" s="8"/>
      <c r="G218" s="8" t="s">
        <v>20</v>
      </c>
      <c r="H218" s="8">
        <v>34</v>
      </c>
      <c r="I218" s="8" t="s">
        <v>1267</v>
      </c>
      <c r="J218" s="8" t="s">
        <v>75</v>
      </c>
      <c r="K218" s="292">
        <v>2</v>
      </c>
      <c r="L218" s="292">
        <v>-2</v>
      </c>
      <c r="M218" s="292"/>
      <c r="N218" s="6">
        <f t="shared" si="92"/>
        <v>5644.3999999999905</v>
      </c>
      <c r="O218" s="6">
        <f t="shared" si="93"/>
        <v>5932.9299999999903</v>
      </c>
      <c r="P218" s="6">
        <f t="shared" si="94"/>
        <v>288.52999999999975</v>
      </c>
      <c r="Q218" s="7">
        <f t="shared" si="95"/>
        <v>5.1117922188363731E-2</v>
      </c>
    </row>
    <row r="219" spans="1:17" x14ac:dyDescent="0.2">
      <c r="A219" s="2" t="s">
        <v>4110</v>
      </c>
      <c r="B219" s="8"/>
      <c r="C219" s="14" t="s">
        <v>38</v>
      </c>
      <c r="D219" s="8"/>
      <c r="E219" s="8"/>
      <c r="F219" s="8"/>
      <c r="G219" s="8" t="s">
        <v>20</v>
      </c>
      <c r="H219" s="8">
        <v>29</v>
      </c>
      <c r="I219" s="8" t="s">
        <v>893</v>
      </c>
      <c r="J219" s="8" t="s">
        <v>854</v>
      </c>
      <c r="K219" s="292">
        <v>2</v>
      </c>
      <c r="L219" s="292">
        <v>-2</v>
      </c>
      <c r="M219" s="292"/>
      <c r="N219" s="6">
        <f t="shared" ref="N219:N229" si="96">IF(L219&lt;&gt;0,N220+K219,N220)</f>
        <v>5642.3999999999905</v>
      </c>
      <c r="O219" s="6">
        <f t="shared" ref="O219:O229" si="97">IF(L219&gt;0,O220+L219,O220)</f>
        <v>5932.9299999999903</v>
      </c>
      <c r="P219" s="6">
        <f t="shared" ref="P219:P229" si="98">O219-N219</f>
        <v>290.52999999999975</v>
      </c>
      <c r="Q219" s="7">
        <f t="shared" ref="Q219:Q229" si="99">(1/N219)*P219</f>
        <v>5.1490500496242778E-2</v>
      </c>
    </row>
    <row r="220" spans="1:17" ht="13.5" thickBot="1" x14ac:dyDescent="0.25">
      <c r="A220" s="2" t="s">
        <v>4111</v>
      </c>
      <c r="B220" s="12"/>
      <c r="C220" s="12" t="s">
        <v>38</v>
      </c>
      <c r="D220" s="177"/>
      <c r="E220" s="12"/>
      <c r="F220" s="13"/>
      <c r="G220" s="9" t="s">
        <v>4092</v>
      </c>
      <c r="H220" s="9">
        <v>1.95</v>
      </c>
      <c r="I220" s="9" t="s">
        <v>3229</v>
      </c>
      <c r="J220" s="9" t="s">
        <v>1070</v>
      </c>
      <c r="K220" s="292">
        <v>4.4000000000000004</v>
      </c>
      <c r="L220" s="292">
        <v>8.4</v>
      </c>
      <c r="M220" s="292"/>
      <c r="N220" s="6">
        <f t="shared" si="96"/>
        <v>5640.3999999999905</v>
      </c>
      <c r="O220" s="6">
        <f t="shared" si="97"/>
        <v>5932.9299999999903</v>
      </c>
      <c r="P220" s="6">
        <f t="shared" si="98"/>
        <v>292.52999999999975</v>
      </c>
      <c r="Q220" s="7">
        <f t="shared" si="99"/>
        <v>5.1863343025317393E-2</v>
      </c>
    </row>
    <row r="221" spans="1:17" x14ac:dyDescent="0.2">
      <c r="A221" s="2" t="s">
        <v>4093</v>
      </c>
      <c r="B221" t="s">
        <v>4100</v>
      </c>
      <c r="C221" t="s">
        <v>10</v>
      </c>
      <c r="D221" s="187">
        <v>43343</v>
      </c>
      <c r="E221" t="s">
        <v>396</v>
      </c>
      <c r="F221"/>
      <c r="G221" t="s">
        <v>194</v>
      </c>
      <c r="H221">
        <v>19</v>
      </c>
      <c r="I221" t="s">
        <v>72</v>
      </c>
      <c r="J221" t="s">
        <v>73</v>
      </c>
      <c r="K221" s="292">
        <v>3</v>
      </c>
      <c r="L221" s="292">
        <v>-3</v>
      </c>
      <c r="M221" s="292"/>
      <c r="N221" s="6">
        <f t="shared" si="96"/>
        <v>5635.9999999999909</v>
      </c>
      <c r="O221" s="6">
        <f t="shared" si="97"/>
        <v>5924.5299999999907</v>
      </c>
      <c r="P221" s="6">
        <f t="shared" si="98"/>
        <v>288.52999999999975</v>
      </c>
      <c r="Q221" s="7">
        <f t="shared" si="99"/>
        <v>5.1194109297374057E-2</v>
      </c>
    </row>
    <row r="222" spans="1:17" x14ac:dyDescent="0.2">
      <c r="A222" s="2" t="s">
        <v>4094</v>
      </c>
      <c r="B222"/>
      <c r="C222" t="s">
        <v>10</v>
      </c>
      <c r="D222"/>
      <c r="E222"/>
      <c r="F222"/>
      <c r="G222" t="s">
        <v>28</v>
      </c>
      <c r="H222">
        <v>81</v>
      </c>
      <c r="I222" t="s">
        <v>682</v>
      </c>
      <c r="J222" t="s">
        <v>92</v>
      </c>
      <c r="K222" s="292">
        <v>2</v>
      </c>
      <c r="L222" s="292">
        <v>-2</v>
      </c>
      <c r="M222" s="292"/>
      <c r="N222" s="6">
        <f t="shared" si="96"/>
        <v>5632.9999999999909</v>
      </c>
      <c r="O222" s="6">
        <f t="shared" si="97"/>
        <v>5924.5299999999907</v>
      </c>
      <c r="P222" s="6">
        <f t="shared" si="98"/>
        <v>291.52999999999975</v>
      </c>
      <c r="Q222" s="7">
        <f t="shared" si="99"/>
        <v>5.1753949937866181E-2</v>
      </c>
    </row>
    <row r="223" spans="1:17" x14ac:dyDescent="0.2">
      <c r="A223" s="2" t="s">
        <v>4095</v>
      </c>
      <c r="B223"/>
      <c r="C223" t="s">
        <v>10</v>
      </c>
      <c r="D223"/>
      <c r="E223"/>
      <c r="F223"/>
      <c r="G223" t="s">
        <v>20</v>
      </c>
      <c r="H223">
        <v>29</v>
      </c>
      <c r="I223" t="s">
        <v>197</v>
      </c>
      <c r="J223" t="s">
        <v>198</v>
      </c>
      <c r="K223" s="292">
        <v>2</v>
      </c>
      <c r="L223" s="292">
        <v>-2</v>
      </c>
      <c r="M223" s="292"/>
      <c r="N223" s="6">
        <f t="shared" si="96"/>
        <v>5630.9999999999909</v>
      </c>
      <c r="O223" s="6">
        <f t="shared" si="97"/>
        <v>5924.5299999999907</v>
      </c>
      <c r="P223" s="6">
        <f t="shared" si="98"/>
        <v>293.52999999999975</v>
      </c>
      <c r="Q223" s="7">
        <f t="shared" si="99"/>
        <v>5.2127508435446675E-2</v>
      </c>
    </row>
    <row r="224" spans="1:17" x14ac:dyDescent="0.2">
      <c r="A224" s="2" t="s">
        <v>4096</v>
      </c>
      <c r="B224" s="2"/>
      <c r="C224" s="2" t="s">
        <v>10</v>
      </c>
      <c r="D224" s="172"/>
      <c r="E224" s="2"/>
      <c r="F224" s="1"/>
      <c r="G224" t="s">
        <v>4101</v>
      </c>
      <c r="H224">
        <v>2</v>
      </c>
      <c r="I224" t="s">
        <v>3889</v>
      </c>
      <c r="J224" t="s">
        <v>3890</v>
      </c>
      <c r="K224" s="292">
        <v>4</v>
      </c>
      <c r="L224" s="292">
        <v>-4</v>
      </c>
      <c r="M224" s="292"/>
      <c r="N224" s="6">
        <f t="shared" si="96"/>
        <v>5628.9999999999909</v>
      </c>
      <c r="O224" s="6">
        <f t="shared" si="97"/>
        <v>5924.5299999999907</v>
      </c>
      <c r="P224" s="6">
        <f t="shared" si="98"/>
        <v>295.52999999999975</v>
      </c>
      <c r="Q224" s="7">
        <f t="shared" si="99"/>
        <v>5.2501332385858988E-2</v>
      </c>
    </row>
    <row r="225" spans="1:17" x14ac:dyDescent="0.2">
      <c r="A225" s="2" t="s">
        <v>4097</v>
      </c>
      <c r="B225" s="10" t="s">
        <v>4102</v>
      </c>
      <c r="C225" s="10" t="s">
        <v>38</v>
      </c>
      <c r="D225" s="188">
        <v>43342</v>
      </c>
      <c r="E225" s="10" t="s">
        <v>4103</v>
      </c>
      <c r="F225" s="10"/>
      <c r="G225" s="10" t="s">
        <v>28</v>
      </c>
      <c r="H225" s="10">
        <v>41</v>
      </c>
      <c r="I225" s="10" t="s">
        <v>340</v>
      </c>
      <c r="J225" s="10" t="s">
        <v>62</v>
      </c>
      <c r="K225" s="292">
        <v>2</v>
      </c>
      <c r="L225" s="292">
        <v>-2</v>
      </c>
      <c r="M225" s="292"/>
      <c r="N225" s="6">
        <f t="shared" si="96"/>
        <v>5624.9999999999909</v>
      </c>
      <c r="O225" s="6">
        <f t="shared" si="97"/>
        <v>5924.5299999999907</v>
      </c>
      <c r="P225" s="6">
        <f t="shared" si="98"/>
        <v>299.52999999999975</v>
      </c>
      <c r="Q225" s="7">
        <f t="shared" si="99"/>
        <v>5.3249777777777819E-2</v>
      </c>
    </row>
    <row r="226" spans="1:17" x14ac:dyDescent="0.2">
      <c r="A226" s="2" t="s">
        <v>4098</v>
      </c>
      <c r="B226" s="8"/>
      <c r="C226" s="14" t="s">
        <v>38</v>
      </c>
      <c r="D226" s="8"/>
      <c r="E226" s="8"/>
      <c r="F226" s="8"/>
      <c r="G226" s="8" t="s">
        <v>28</v>
      </c>
      <c r="H226" s="8">
        <v>41</v>
      </c>
      <c r="I226" s="8" t="s">
        <v>4104</v>
      </c>
      <c r="J226" s="8" t="s">
        <v>713</v>
      </c>
      <c r="K226" s="292">
        <v>2</v>
      </c>
      <c r="L226" s="292">
        <v>-2</v>
      </c>
      <c r="M226" s="292"/>
      <c r="N226" s="6">
        <f t="shared" si="96"/>
        <v>5622.9999999999909</v>
      </c>
      <c r="O226" s="6">
        <f t="shared" si="97"/>
        <v>5924.5299999999907</v>
      </c>
      <c r="P226" s="6">
        <f t="shared" si="98"/>
        <v>301.52999999999975</v>
      </c>
      <c r="Q226" s="7">
        <f t="shared" si="99"/>
        <v>5.362439978659083E-2</v>
      </c>
    </row>
    <row r="227" spans="1:17" ht="13.5" thickBot="1" x14ac:dyDescent="0.25">
      <c r="A227" s="2" t="s">
        <v>4099</v>
      </c>
      <c r="B227" s="9"/>
      <c r="C227" s="11" t="s">
        <v>38</v>
      </c>
      <c r="D227" s="9"/>
      <c r="E227" s="9"/>
      <c r="F227" s="9"/>
      <c r="G227" s="9" t="s">
        <v>28</v>
      </c>
      <c r="H227" s="9">
        <v>41</v>
      </c>
      <c r="I227" s="9" t="s">
        <v>893</v>
      </c>
      <c r="J227" s="9" t="s">
        <v>854</v>
      </c>
      <c r="K227" s="292">
        <v>2</v>
      </c>
      <c r="L227" s="292">
        <v>9</v>
      </c>
      <c r="M227" s="292"/>
      <c r="N227" s="6">
        <f t="shared" si="96"/>
        <v>5620.9999999999909</v>
      </c>
      <c r="O227" s="6">
        <f t="shared" si="97"/>
        <v>5924.5299999999907</v>
      </c>
      <c r="P227" s="6">
        <f t="shared" si="98"/>
        <v>303.52999999999975</v>
      </c>
      <c r="Q227" s="7">
        <f t="shared" si="99"/>
        <v>5.3999288382850071E-2</v>
      </c>
    </row>
    <row r="228" spans="1:17" x14ac:dyDescent="0.2">
      <c r="A228" s="2" t="s">
        <v>4083</v>
      </c>
      <c r="B228" t="s">
        <v>4076</v>
      </c>
      <c r="C228" t="s">
        <v>10</v>
      </c>
      <c r="D228" s="187">
        <v>43335</v>
      </c>
      <c r="E228" t="s">
        <v>993</v>
      </c>
      <c r="F228"/>
      <c r="G228" t="s">
        <v>28</v>
      </c>
      <c r="H228">
        <v>61</v>
      </c>
      <c r="I228" t="s">
        <v>195</v>
      </c>
      <c r="J228" t="s">
        <v>200</v>
      </c>
      <c r="K228" s="290">
        <v>2</v>
      </c>
      <c r="L228" s="290">
        <v>-2</v>
      </c>
      <c r="M228" s="290"/>
      <c r="N228" s="6">
        <f t="shared" si="96"/>
        <v>5618.9999999999909</v>
      </c>
      <c r="O228" s="6">
        <f t="shared" si="97"/>
        <v>5915.5299999999907</v>
      </c>
      <c r="P228" s="6">
        <f t="shared" si="98"/>
        <v>296.52999999999975</v>
      </c>
      <c r="Q228" s="7">
        <f t="shared" si="99"/>
        <v>5.2772735362164126E-2</v>
      </c>
    </row>
    <row r="229" spans="1:17" x14ac:dyDescent="0.2">
      <c r="A229" s="2" t="s">
        <v>4084</v>
      </c>
      <c r="B229"/>
      <c r="C229" t="s">
        <v>10</v>
      </c>
      <c r="D229"/>
      <c r="E229"/>
      <c r="F229"/>
      <c r="G229" t="s">
        <v>28</v>
      </c>
      <c r="H229">
        <v>81</v>
      </c>
      <c r="I229" t="s">
        <v>4049</v>
      </c>
      <c r="J229" t="s">
        <v>4050</v>
      </c>
      <c r="K229" s="290">
        <v>2</v>
      </c>
      <c r="L229" s="290">
        <v>98</v>
      </c>
      <c r="M229" s="290"/>
      <c r="N229" s="6">
        <f t="shared" si="96"/>
        <v>5616.9999999999909</v>
      </c>
      <c r="O229" s="6">
        <f t="shared" si="97"/>
        <v>5915.5299999999907</v>
      </c>
      <c r="P229" s="6">
        <f t="shared" si="98"/>
        <v>298.52999999999975</v>
      </c>
      <c r="Q229" s="7">
        <f t="shared" si="99"/>
        <v>5.3147587680256403E-2</v>
      </c>
    </row>
    <row r="230" spans="1:17" x14ac:dyDescent="0.2">
      <c r="A230" s="2" t="s">
        <v>4085</v>
      </c>
      <c r="B230"/>
      <c r="C230" t="s">
        <v>10</v>
      </c>
      <c r="D230"/>
      <c r="E230"/>
      <c r="F230"/>
      <c r="G230" t="s">
        <v>28</v>
      </c>
      <c r="H230">
        <v>126</v>
      </c>
      <c r="I230" t="s">
        <v>283</v>
      </c>
      <c r="J230" t="s">
        <v>284</v>
      </c>
      <c r="K230" s="290">
        <v>2</v>
      </c>
      <c r="L230" s="290">
        <v>-2</v>
      </c>
      <c r="M230" s="290"/>
      <c r="N230" s="6">
        <f t="shared" ref="N230:N234" si="100">IF(L230&lt;&gt;0,N231+K230,N231)</f>
        <v>5614.9999999999909</v>
      </c>
      <c r="O230" s="6">
        <f t="shared" ref="O230:O234" si="101">IF(L230&gt;0,O231+L230,O231)</f>
        <v>5817.5299999999907</v>
      </c>
      <c r="P230" s="6">
        <f t="shared" ref="P230:P234" si="102">O230-N230</f>
        <v>202.52999999999975</v>
      </c>
      <c r="Q230" s="7">
        <f t="shared" ref="Q230:Q234" si="103">(1/N230)*P230</f>
        <v>3.6069456812110427E-2</v>
      </c>
    </row>
    <row r="231" spans="1:17" x14ac:dyDescent="0.2">
      <c r="A231" s="2" t="s">
        <v>4086</v>
      </c>
      <c r="B231" s="10" t="s">
        <v>4077</v>
      </c>
      <c r="C231" s="10" t="s">
        <v>38</v>
      </c>
      <c r="D231" s="188">
        <v>43335</v>
      </c>
      <c r="E231" s="10" t="s">
        <v>995</v>
      </c>
      <c r="F231" s="10"/>
      <c r="G231" s="10" t="s">
        <v>28</v>
      </c>
      <c r="H231" s="10">
        <v>81</v>
      </c>
      <c r="I231" s="10" t="s">
        <v>4078</v>
      </c>
      <c r="J231" s="10" t="s">
        <v>4079</v>
      </c>
      <c r="K231" s="290">
        <v>2</v>
      </c>
      <c r="L231" s="290">
        <v>-2</v>
      </c>
      <c r="M231" s="290"/>
      <c r="N231" s="6">
        <f t="shared" si="100"/>
        <v>5612.9999999999909</v>
      </c>
      <c r="O231" s="6">
        <f t="shared" si="101"/>
        <v>5817.5299999999907</v>
      </c>
      <c r="P231" s="6">
        <f t="shared" si="102"/>
        <v>204.52999999999975</v>
      </c>
      <c r="Q231" s="7">
        <f t="shared" si="103"/>
        <v>3.6438624621414589E-2</v>
      </c>
    </row>
    <row r="232" spans="1:17" x14ac:dyDescent="0.2">
      <c r="A232" s="2" t="s">
        <v>4087</v>
      </c>
      <c r="B232" s="8"/>
      <c r="C232" s="14" t="s">
        <v>38</v>
      </c>
      <c r="D232" s="8"/>
      <c r="E232" s="8"/>
      <c r="F232" s="8"/>
      <c r="G232" s="8" t="s">
        <v>28</v>
      </c>
      <c r="H232" s="8">
        <v>81</v>
      </c>
      <c r="I232" s="8" t="s">
        <v>4080</v>
      </c>
      <c r="J232" s="8" t="s">
        <v>4081</v>
      </c>
      <c r="K232" s="290">
        <v>2</v>
      </c>
      <c r="L232" s="290">
        <v>-2</v>
      </c>
      <c r="M232" s="290"/>
      <c r="N232" s="6">
        <f t="shared" si="100"/>
        <v>5610.9999999999909</v>
      </c>
      <c r="O232" s="6">
        <f t="shared" si="101"/>
        <v>5817.5299999999907</v>
      </c>
      <c r="P232" s="6">
        <f t="shared" si="102"/>
        <v>206.52999999999975</v>
      </c>
      <c r="Q232" s="7">
        <f t="shared" si="103"/>
        <v>3.68080556050615E-2</v>
      </c>
    </row>
    <row r="233" spans="1:17" x14ac:dyDescent="0.2">
      <c r="A233" s="2" t="s">
        <v>4088</v>
      </c>
      <c r="B233" s="8"/>
      <c r="C233" s="14" t="s">
        <v>38</v>
      </c>
      <c r="D233" s="8"/>
      <c r="E233" s="8"/>
      <c r="F233" s="8"/>
      <c r="G233" s="8" t="s">
        <v>28</v>
      </c>
      <c r="H233" s="8">
        <v>67</v>
      </c>
      <c r="I233" s="8" t="s">
        <v>3925</v>
      </c>
      <c r="J233" s="8" t="s">
        <v>3926</v>
      </c>
      <c r="K233" s="290">
        <v>2</v>
      </c>
      <c r="L233" s="290">
        <v>-2</v>
      </c>
      <c r="M233" s="290"/>
      <c r="N233" s="6">
        <f t="shared" si="100"/>
        <v>5608.9999999999909</v>
      </c>
      <c r="O233" s="6">
        <f t="shared" si="101"/>
        <v>5817.5299999999907</v>
      </c>
      <c r="P233" s="6">
        <f t="shared" si="102"/>
        <v>208.52999999999975</v>
      </c>
      <c r="Q233" s="7">
        <f t="shared" si="103"/>
        <v>3.7177750044571238E-2</v>
      </c>
    </row>
    <row r="234" spans="1:17" ht="13.5" thickBot="1" x14ac:dyDescent="0.25">
      <c r="A234" s="2" t="s">
        <v>4089</v>
      </c>
      <c r="B234" s="12"/>
      <c r="C234" s="12" t="s">
        <v>38</v>
      </c>
      <c r="D234" s="177"/>
      <c r="E234" s="12"/>
      <c r="F234" s="13"/>
      <c r="G234" s="9" t="s">
        <v>4082</v>
      </c>
      <c r="H234" s="9">
        <v>2</v>
      </c>
      <c r="I234" s="9" t="s">
        <v>767</v>
      </c>
      <c r="J234" s="9" t="s">
        <v>155</v>
      </c>
      <c r="K234" s="290">
        <v>4</v>
      </c>
      <c r="L234" s="290">
        <v>-4</v>
      </c>
      <c r="M234" s="290"/>
      <c r="N234" s="6">
        <f t="shared" si="100"/>
        <v>5606.9999999999909</v>
      </c>
      <c r="O234" s="6">
        <f t="shared" si="101"/>
        <v>5817.5299999999907</v>
      </c>
      <c r="P234" s="6">
        <f t="shared" si="102"/>
        <v>210.52999999999975</v>
      </c>
      <c r="Q234" s="7">
        <f t="shared" si="103"/>
        <v>3.7547708221865539E-2</v>
      </c>
    </row>
    <row r="235" spans="1:17" x14ac:dyDescent="0.2">
      <c r="A235" s="2" t="s">
        <v>4066</v>
      </c>
      <c r="B235" t="s">
        <v>4059</v>
      </c>
      <c r="C235" t="s">
        <v>10</v>
      </c>
      <c r="D235" s="187">
        <v>43328</v>
      </c>
      <c r="E235" t="s">
        <v>380</v>
      </c>
      <c r="F235"/>
      <c r="G235" t="s">
        <v>28</v>
      </c>
      <c r="H235">
        <v>71</v>
      </c>
      <c r="I235" t="s">
        <v>3277</v>
      </c>
      <c r="J235" t="s">
        <v>3278</v>
      </c>
      <c r="K235" s="289">
        <v>2</v>
      </c>
      <c r="L235" s="289">
        <v>-2</v>
      </c>
      <c r="M235" s="289"/>
      <c r="N235" s="6">
        <f t="shared" ref="N235:N246" si="104">IF(L235&lt;&gt;0,N236+K235,N236)</f>
        <v>5602.9999999999909</v>
      </c>
      <c r="O235" s="6">
        <f t="shared" ref="O235:O246" si="105">IF(L235&gt;0,O236+L235,O236)</f>
        <v>5817.5299999999907</v>
      </c>
      <c r="P235" s="6">
        <f t="shared" ref="P235:P246" si="106">O235-N235</f>
        <v>214.52999999999975</v>
      </c>
      <c r="Q235" s="7">
        <f t="shared" ref="Q235:Q246" si="107">(1/N235)*P235</f>
        <v>3.828841691950742E-2</v>
      </c>
    </row>
    <row r="236" spans="1:17" x14ac:dyDescent="0.2">
      <c r="A236" s="2" t="s">
        <v>4067</v>
      </c>
      <c r="B236"/>
      <c r="C236" t="s">
        <v>10</v>
      </c>
      <c r="D236"/>
      <c r="E236"/>
      <c r="F236"/>
      <c r="G236" t="s">
        <v>28</v>
      </c>
      <c r="H236">
        <v>51</v>
      </c>
      <c r="I236" t="s">
        <v>907</v>
      </c>
      <c r="J236" t="s">
        <v>73</v>
      </c>
      <c r="K236" s="289">
        <v>2</v>
      </c>
      <c r="L236" s="289">
        <v>-2</v>
      </c>
      <c r="M236" s="289"/>
      <c r="N236" s="6">
        <f t="shared" si="104"/>
        <v>5600.9999999999909</v>
      </c>
      <c r="O236" s="6">
        <f t="shared" si="105"/>
        <v>5817.5299999999907</v>
      </c>
      <c r="P236" s="6">
        <f t="shared" si="106"/>
        <v>216.52999999999975</v>
      </c>
      <c r="Q236" s="7">
        <f t="shared" si="107"/>
        <v>3.8659168005713285E-2</v>
      </c>
    </row>
    <row r="237" spans="1:17" x14ac:dyDescent="0.2">
      <c r="A237" s="2" t="s">
        <v>4068</v>
      </c>
      <c r="B237"/>
      <c r="C237" t="s">
        <v>10</v>
      </c>
      <c r="D237"/>
      <c r="E237"/>
      <c r="F237"/>
      <c r="G237" t="s">
        <v>28</v>
      </c>
      <c r="H237">
        <v>51</v>
      </c>
      <c r="I237" t="s">
        <v>4060</v>
      </c>
      <c r="J237" t="s">
        <v>4061</v>
      </c>
      <c r="K237" s="289">
        <v>2</v>
      </c>
      <c r="L237" s="289">
        <v>-2</v>
      </c>
      <c r="M237" s="289"/>
      <c r="N237" s="6">
        <f t="shared" si="104"/>
        <v>5598.9999999999909</v>
      </c>
      <c r="O237" s="6">
        <f t="shared" si="105"/>
        <v>5817.5299999999907</v>
      </c>
      <c r="P237" s="6">
        <f t="shared" si="106"/>
        <v>218.52999999999975</v>
      </c>
      <c r="Q237" s="7">
        <f t="shared" si="107"/>
        <v>3.9030183961421702E-2</v>
      </c>
    </row>
    <row r="238" spans="1:17" x14ac:dyDescent="0.2">
      <c r="A238" s="2" t="s">
        <v>4069</v>
      </c>
      <c r="B238" s="2"/>
      <c r="C238" s="2" t="s">
        <v>10</v>
      </c>
      <c r="D238" s="172"/>
      <c r="E238" s="2"/>
      <c r="F238" s="1"/>
      <c r="G238" t="s">
        <v>4062</v>
      </c>
      <c r="H238">
        <v>2</v>
      </c>
      <c r="I238" t="s">
        <v>907</v>
      </c>
      <c r="J238" t="s">
        <v>73</v>
      </c>
      <c r="K238" s="289">
        <v>4</v>
      </c>
      <c r="L238" s="289">
        <v>-4</v>
      </c>
      <c r="M238" s="289"/>
      <c r="N238" s="6">
        <f t="shared" si="104"/>
        <v>5596.9999999999909</v>
      </c>
      <c r="O238" s="6">
        <f t="shared" si="105"/>
        <v>5817.5299999999907</v>
      </c>
      <c r="P238" s="6">
        <f t="shared" si="106"/>
        <v>220.52999999999975</v>
      </c>
      <c r="Q238" s="7">
        <f t="shared" si="107"/>
        <v>3.9401465070573537E-2</v>
      </c>
    </row>
    <row r="239" spans="1:17" x14ac:dyDescent="0.2">
      <c r="A239" s="2" t="s">
        <v>4070</v>
      </c>
      <c r="B239" s="10" t="s">
        <v>4063</v>
      </c>
      <c r="C239" s="10" t="s">
        <v>188</v>
      </c>
      <c r="D239" s="188">
        <v>43321</v>
      </c>
      <c r="E239" s="10" t="s">
        <v>4064</v>
      </c>
      <c r="F239" s="10"/>
      <c r="G239" s="10" t="s">
        <v>20</v>
      </c>
      <c r="H239" s="10">
        <v>26</v>
      </c>
      <c r="I239" s="10" t="s">
        <v>489</v>
      </c>
      <c r="J239" s="10" t="s">
        <v>30</v>
      </c>
      <c r="K239" s="289">
        <v>2</v>
      </c>
      <c r="L239" s="289">
        <v>-2</v>
      </c>
      <c r="M239" s="289"/>
      <c r="N239" s="6">
        <f t="shared" si="104"/>
        <v>5592.9999999999909</v>
      </c>
      <c r="O239" s="6">
        <f t="shared" si="105"/>
        <v>5817.5299999999907</v>
      </c>
      <c r="P239" s="6">
        <f t="shared" si="106"/>
        <v>224.52999999999975</v>
      </c>
      <c r="Q239" s="7">
        <f t="shared" si="107"/>
        <v>4.0144823887001628E-2</v>
      </c>
    </row>
    <row r="240" spans="1:17" x14ac:dyDescent="0.2">
      <c r="A240" s="2" t="s">
        <v>4071</v>
      </c>
      <c r="B240" s="8"/>
      <c r="C240" s="28" t="s">
        <v>188</v>
      </c>
      <c r="D240" s="8"/>
      <c r="E240" s="8"/>
      <c r="F240" s="8"/>
      <c r="G240" s="8" t="s">
        <v>20</v>
      </c>
      <c r="H240" s="8">
        <v>26</v>
      </c>
      <c r="I240" s="8" t="s">
        <v>3889</v>
      </c>
      <c r="J240" s="8" t="s">
        <v>3890</v>
      </c>
      <c r="K240" s="289">
        <v>2</v>
      </c>
      <c r="L240" s="289">
        <v>-2</v>
      </c>
      <c r="M240" s="289"/>
      <c r="N240" s="6">
        <f t="shared" si="104"/>
        <v>5590.9999999999909</v>
      </c>
      <c r="O240" s="6">
        <f t="shared" si="105"/>
        <v>5817.5299999999907</v>
      </c>
      <c r="P240" s="6">
        <f t="shared" si="106"/>
        <v>226.52999999999975</v>
      </c>
      <c r="Q240" s="7">
        <f t="shared" si="107"/>
        <v>4.0516902164192473E-2</v>
      </c>
    </row>
    <row r="241" spans="1:17" x14ac:dyDescent="0.2">
      <c r="A241" s="2" t="s">
        <v>4072</v>
      </c>
      <c r="B241" s="8"/>
      <c r="C241" s="28" t="s">
        <v>188</v>
      </c>
      <c r="D241" s="8"/>
      <c r="E241" s="8"/>
      <c r="F241" s="8"/>
      <c r="G241" s="8" t="s">
        <v>28</v>
      </c>
      <c r="H241" s="8">
        <v>81</v>
      </c>
      <c r="I241" s="8" t="s">
        <v>587</v>
      </c>
      <c r="J241" s="8" t="s">
        <v>588</v>
      </c>
      <c r="K241" s="289">
        <v>2</v>
      </c>
      <c r="L241" s="289">
        <v>-2</v>
      </c>
      <c r="M241" s="289"/>
      <c r="N241" s="6">
        <f t="shared" si="104"/>
        <v>5588.9999999999909</v>
      </c>
      <c r="O241" s="6">
        <f t="shared" si="105"/>
        <v>5817.5299999999907</v>
      </c>
      <c r="P241" s="6">
        <f t="shared" si="106"/>
        <v>228.52999999999975</v>
      </c>
      <c r="Q241" s="7">
        <f t="shared" si="107"/>
        <v>4.0889246734657381E-2</v>
      </c>
    </row>
    <row r="242" spans="1:17" x14ac:dyDescent="0.2">
      <c r="A242" s="2" t="s">
        <v>4073</v>
      </c>
      <c r="B242" s="8"/>
      <c r="C242" s="235" t="s">
        <v>188</v>
      </c>
      <c r="D242" s="8"/>
      <c r="E242" s="8"/>
      <c r="F242" s="8"/>
      <c r="G242" s="8" t="s">
        <v>28</v>
      </c>
      <c r="H242" s="8">
        <v>71</v>
      </c>
      <c r="I242" s="8" t="s">
        <v>4049</v>
      </c>
      <c r="J242" s="8" t="s">
        <v>4050</v>
      </c>
      <c r="K242" s="289">
        <v>2</v>
      </c>
      <c r="L242" s="289">
        <v>-2</v>
      </c>
      <c r="M242" s="289"/>
      <c r="N242" s="6">
        <f t="shared" si="104"/>
        <v>5586.9999999999909</v>
      </c>
      <c r="O242" s="6">
        <f t="shared" si="105"/>
        <v>5817.5299999999907</v>
      </c>
      <c r="P242" s="6">
        <f t="shared" si="106"/>
        <v>230.52999999999975</v>
      </c>
      <c r="Q242" s="7">
        <f t="shared" si="107"/>
        <v>4.1261857884374462E-2</v>
      </c>
    </row>
    <row r="243" spans="1:17" x14ac:dyDescent="0.2">
      <c r="A243" s="2" t="s">
        <v>4074</v>
      </c>
      <c r="B243" s="8"/>
      <c r="C243" s="235" t="s">
        <v>188</v>
      </c>
      <c r="D243" s="8"/>
      <c r="E243" s="8"/>
      <c r="F243" s="8"/>
      <c r="G243" s="8" t="s">
        <v>20</v>
      </c>
      <c r="H243" s="8">
        <v>21</v>
      </c>
      <c r="I243" s="8" t="s">
        <v>72</v>
      </c>
      <c r="J243" s="8" t="s">
        <v>73</v>
      </c>
      <c r="K243" s="289">
        <v>2</v>
      </c>
      <c r="L243" s="289">
        <v>-2</v>
      </c>
      <c r="M243" s="289"/>
      <c r="N243" s="6">
        <f t="shared" si="104"/>
        <v>5584.9999999999909</v>
      </c>
      <c r="O243" s="6">
        <f t="shared" si="105"/>
        <v>5817.5299999999907</v>
      </c>
      <c r="P243" s="6">
        <f t="shared" si="106"/>
        <v>232.52999999999975</v>
      </c>
      <c r="Q243" s="7">
        <f t="shared" si="107"/>
        <v>4.1634735899731448E-2</v>
      </c>
    </row>
    <row r="244" spans="1:17" ht="13.5" thickBot="1" x14ac:dyDescent="0.25">
      <c r="A244" s="2" t="s">
        <v>4075</v>
      </c>
      <c r="B244" s="12"/>
      <c r="C244" s="12" t="s">
        <v>188</v>
      </c>
      <c r="D244" s="177"/>
      <c r="E244" s="12"/>
      <c r="F244" s="13"/>
      <c r="G244" s="9" t="s">
        <v>4065</v>
      </c>
      <c r="H244" s="9">
        <v>1.67</v>
      </c>
      <c r="I244" s="291" t="s">
        <v>1073</v>
      </c>
      <c r="J244" s="291" t="s">
        <v>116</v>
      </c>
      <c r="K244" s="289">
        <v>5</v>
      </c>
      <c r="L244" s="289">
        <v>-5</v>
      </c>
      <c r="M244" s="289"/>
      <c r="N244" s="6">
        <f t="shared" si="104"/>
        <v>5582.9999999999909</v>
      </c>
      <c r="O244" s="6">
        <f t="shared" si="105"/>
        <v>5817.5299999999907</v>
      </c>
      <c r="P244" s="6">
        <f t="shared" si="106"/>
        <v>234.52999999999975</v>
      </c>
      <c r="Q244" s="7">
        <f t="shared" si="107"/>
        <v>4.200788106752644E-2</v>
      </c>
    </row>
    <row r="245" spans="1:17" x14ac:dyDescent="0.2">
      <c r="A245" s="2" t="s">
        <v>4052</v>
      </c>
      <c r="B245" s="8" t="s">
        <v>3234</v>
      </c>
      <c r="C245" s="8" t="s">
        <v>10</v>
      </c>
      <c r="D245" s="198">
        <v>43314</v>
      </c>
      <c r="E245" s="8" t="s">
        <v>370</v>
      </c>
      <c r="F245" s="8"/>
      <c r="G245" s="8" t="s">
        <v>20</v>
      </c>
      <c r="H245" s="8">
        <v>36</v>
      </c>
      <c r="I245" s="8" t="s">
        <v>4019</v>
      </c>
      <c r="J245" s="8" t="s">
        <v>92</v>
      </c>
      <c r="K245" s="288">
        <v>2</v>
      </c>
      <c r="L245" s="288">
        <v>-2</v>
      </c>
      <c r="M245" s="288"/>
      <c r="N245" s="6">
        <f t="shared" si="104"/>
        <v>5577.9999999999909</v>
      </c>
      <c r="O245" s="6">
        <f t="shared" si="105"/>
        <v>5817.5299999999907</v>
      </c>
      <c r="P245" s="6">
        <f t="shared" si="106"/>
        <v>239.52999999999975</v>
      </c>
      <c r="Q245" s="7">
        <f t="shared" si="107"/>
        <v>4.2941914664754416E-2</v>
      </c>
    </row>
    <row r="246" spans="1:17" x14ac:dyDescent="0.2">
      <c r="A246" s="2" t="s">
        <v>4053</v>
      </c>
      <c r="B246" s="8"/>
      <c r="C246" s="8" t="s">
        <v>10</v>
      </c>
      <c r="D246" s="8"/>
      <c r="E246" s="8"/>
      <c r="F246" s="8"/>
      <c r="G246" s="8" t="s">
        <v>20</v>
      </c>
      <c r="H246" s="8">
        <v>34</v>
      </c>
      <c r="I246" s="8" t="s">
        <v>90</v>
      </c>
      <c r="J246" s="8" t="s">
        <v>75</v>
      </c>
      <c r="K246" s="288">
        <v>2</v>
      </c>
      <c r="L246" s="288">
        <v>-2</v>
      </c>
      <c r="M246" s="288"/>
      <c r="N246" s="6">
        <f t="shared" si="104"/>
        <v>5575.9999999999909</v>
      </c>
      <c r="O246" s="6">
        <f t="shared" si="105"/>
        <v>5817.5299999999907</v>
      </c>
      <c r="P246" s="6">
        <f t="shared" si="106"/>
        <v>241.52999999999975</v>
      </c>
      <c r="Q246" s="7">
        <f t="shared" si="107"/>
        <v>4.3315997130559565E-2</v>
      </c>
    </row>
    <row r="247" spans="1:17" x14ac:dyDescent="0.2">
      <c r="A247" s="2" t="s">
        <v>4054</v>
      </c>
      <c r="B247" s="10" t="s">
        <v>4044</v>
      </c>
      <c r="C247" s="10" t="s">
        <v>38</v>
      </c>
      <c r="D247" s="188">
        <v>43314</v>
      </c>
      <c r="E247" s="10" t="s">
        <v>4045</v>
      </c>
      <c r="F247" s="10"/>
      <c r="G247" s="10" t="s">
        <v>28</v>
      </c>
      <c r="H247" s="10">
        <v>51</v>
      </c>
      <c r="I247" s="10" t="s">
        <v>4046</v>
      </c>
      <c r="J247" s="10" t="s">
        <v>4047</v>
      </c>
      <c r="K247" s="288">
        <v>2</v>
      </c>
      <c r="L247" s="288">
        <v>-2</v>
      </c>
      <c r="M247" s="288"/>
      <c r="N247" s="6">
        <f t="shared" ref="N247:N251" si="108">IF(L247&lt;&gt;0,N248+K247,N248)</f>
        <v>5573.9999999999909</v>
      </c>
      <c r="O247" s="6">
        <f t="shared" ref="O247:O251" si="109">IF(L247&gt;0,O248+L247,O248)</f>
        <v>5817.5299999999907</v>
      </c>
      <c r="P247" s="6">
        <f t="shared" ref="P247:P251" si="110">O247-N247</f>
        <v>243.52999999999975</v>
      </c>
      <c r="Q247" s="7">
        <f t="shared" ref="Q247:Q251" si="111">(1/N247)*P247</f>
        <v>4.369034804449231E-2</v>
      </c>
    </row>
    <row r="248" spans="1:17" x14ac:dyDescent="0.2">
      <c r="A248" s="2" t="s">
        <v>4055</v>
      </c>
      <c r="B248" s="10" t="s">
        <v>4048</v>
      </c>
      <c r="C248" s="10" t="s">
        <v>118</v>
      </c>
      <c r="D248" s="188">
        <v>43314</v>
      </c>
      <c r="E248" s="10" t="s">
        <v>368</v>
      </c>
      <c r="F248" s="10"/>
      <c r="G248" s="10" t="s">
        <v>28</v>
      </c>
      <c r="H248" s="10">
        <v>67</v>
      </c>
      <c r="I248" s="10" t="s">
        <v>120</v>
      </c>
      <c r="J248" s="10" t="s">
        <v>121</v>
      </c>
      <c r="K248" s="288">
        <v>2</v>
      </c>
      <c r="L248" s="288">
        <v>-2</v>
      </c>
      <c r="M248" s="288"/>
      <c r="N248" s="6">
        <f t="shared" si="108"/>
        <v>5571.9999999999909</v>
      </c>
      <c r="O248" s="6">
        <f t="shared" si="109"/>
        <v>5817.5299999999907</v>
      </c>
      <c r="P248" s="6">
        <f t="shared" si="110"/>
        <v>245.52999999999975</v>
      </c>
      <c r="Q248" s="7">
        <f t="shared" si="111"/>
        <v>4.4064967695620988E-2</v>
      </c>
    </row>
    <row r="249" spans="1:17" x14ac:dyDescent="0.2">
      <c r="A249" s="2" t="s">
        <v>4056</v>
      </c>
      <c r="B249" s="8"/>
      <c r="C249" s="14" t="s">
        <v>118</v>
      </c>
      <c r="D249" s="8"/>
      <c r="E249" s="8"/>
      <c r="F249" s="8"/>
      <c r="G249" s="8" t="s">
        <v>28</v>
      </c>
      <c r="H249" s="8">
        <v>67</v>
      </c>
      <c r="I249" s="8" t="s">
        <v>4049</v>
      </c>
      <c r="J249" s="8" t="s">
        <v>4050</v>
      </c>
      <c r="K249" s="288">
        <v>2</v>
      </c>
      <c r="L249" s="288">
        <v>-2</v>
      </c>
      <c r="M249" s="288"/>
      <c r="N249" s="6">
        <f t="shared" si="108"/>
        <v>5569.9999999999909</v>
      </c>
      <c r="O249" s="6">
        <f t="shared" si="109"/>
        <v>5817.5299999999907</v>
      </c>
      <c r="P249" s="6">
        <f t="shared" si="110"/>
        <v>247.52999999999975</v>
      </c>
      <c r="Q249" s="7">
        <f t="shared" si="111"/>
        <v>4.4439856373429107E-2</v>
      </c>
    </row>
    <row r="250" spans="1:17" x14ac:dyDescent="0.2">
      <c r="A250" s="2" t="s">
        <v>4057</v>
      </c>
      <c r="B250" s="8"/>
      <c r="C250" s="14" t="s">
        <v>118</v>
      </c>
      <c r="D250" s="8"/>
      <c r="E250" s="8"/>
      <c r="F250" s="8"/>
      <c r="G250" s="8" t="s">
        <v>28</v>
      </c>
      <c r="H250" s="8">
        <v>51</v>
      </c>
      <c r="I250" s="8" t="s">
        <v>195</v>
      </c>
      <c r="J250" s="8" t="s">
        <v>200</v>
      </c>
      <c r="K250" s="288">
        <v>2</v>
      </c>
      <c r="L250" s="288">
        <v>-2</v>
      </c>
      <c r="M250" s="288"/>
      <c r="N250" s="6">
        <f t="shared" si="108"/>
        <v>5567.9999999999909</v>
      </c>
      <c r="O250" s="6">
        <f t="shared" si="109"/>
        <v>5817.5299999999907</v>
      </c>
      <c r="P250" s="6">
        <f t="shared" si="110"/>
        <v>249.52999999999975</v>
      </c>
      <c r="Q250" s="7">
        <f t="shared" si="111"/>
        <v>4.4815014367816118E-2</v>
      </c>
    </row>
    <row r="251" spans="1:17" ht="13.5" thickBot="1" x14ac:dyDescent="0.25">
      <c r="A251" s="2" t="s">
        <v>4058</v>
      </c>
      <c r="B251" s="12"/>
      <c r="C251" s="12" t="s">
        <v>118</v>
      </c>
      <c r="D251" s="177"/>
      <c r="E251" s="12"/>
      <c r="F251" s="13"/>
      <c r="G251" s="9" t="s">
        <v>4051</v>
      </c>
      <c r="H251" s="9">
        <v>1.91</v>
      </c>
      <c r="I251" s="9" t="s">
        <v>1374</v>
      </c>
      <c r="J251" s="9" t="s">
        <v>398</v>
      </c>
      <c r="K251" s="288">
        <v>4.4000000000000004</v>
      </c>
      <c r="L251" s="288">
        <v>8.4</v>
      </c>
      <c r="M251" s="288"/>
      <c r="N251" s="6">
        <f t="shared" si="108"/>
        <v>5565.9999999999909</v>
      </c>
      <c r="O251" s="6">
        <f t="shared" si="109"/>
        <v>5817.5299999999907</v>
      </c>
      <c r="P251" s="6">
        <f t="shared" si="110"/>
        <v>251.52999999999975</v>
      </c>
      <c r="Q251" s="7">
        <f t="shared" si="111"/>
        <v>4.5190441969098126E-2</v>
      </c>
    </row>
    <row r="252" spans="1:17" x14ac:dyDescent="0.2">
      <c r="A252" s="2" t="s">
        <v>4037</v>
      </c>
      <c r="B252" t="s">
        <v>4034</v>
      </c>
      <c r="C252" t="s">
        <v>10</v>
      </c>
      <c r="D252" s="187">
        <v>43307</v>
      </c>
      <c r="E252" t="s">
        <v>355</v>
      </c>
      <c r="F252"/>
      <c r="G252" t="s">
        <v>28</v>
      </c>
      <c r="H252">
        <v>51</v>
      </c>
      <c r="I252" t="s">
        <v>935</v>
      </c>
      <c r="J252" t="s">
        <v>936</v>
      </c>
      <c r="K252" s="287">
        <v>2</v>
      </c>
      <c r="L252" s="287">
        <v>11</v>
      </c>
      <c r="M252" s="287"/>
      <c r="N252" s="6">
        <f t="shared" ref="N252:N262" si="112">IF(L252&lt;&gt;0,N253+K252,N253)</f>
        <v>5561.5999999999913</v>
      </c>
      <c r="O252" s="6">
        <f t="shared" ref="O252:O262" si="113">IF(L252&gt;0,O253+L252,O253)</f>
        <v>5809.129999999991</v>
      </c>
      <c r="P252" s="6">
        <f t="shared" ref="P252:P262" si="114">O252-N252</f>
        <v>247.52999999999975</v>
      </c>
      <c r="Q252" s="7">
        <f t="shared" ref="Q252:Q262" si="115">(1/N252)*P252</f>
        <v>4.4506976409666305E-2</v>
      </c>
    </row>
    <row r="253" spans="1:17" x14ac:dyDescent="0.2">
      <c r="A253" s="2" t="s">
        <v>4038</v>
      </c>
      <c r="B253"/>
      <c r="C253" t="s">
        <v>10</v>
      </c>
      <c r="D253"/>
      <c r="E253"/>
      <c r="F253"/>
      <c r="G253" t="s">
        <v>28</v>
      </c>
      <c r="H253">
        <v>81</v>
      </c>
      <c r="I253" t="s">
        <v>654</v>
      </c>
      <c r="J253" t="s">
        <v>41</v>
      </c>
      <c r="K253" s="287">
        <v>2</v>
      </c>
      <c r="L253" s="287">
        <v>-2</v>
      </c>
      <c r="M253" s="287"/>
      <c r="N253" s="6">
        <f t="shared" si="112"/>
        <v>5559.5999999999913</v>
      </c>
      <c r="O253" s="6">
        <f t="shared" si="113"/>
        <v>5798.129999999991</v>
      </c>
      <c r="P253" s="6">
        <f t="shared" si="114"/>
        <v>238.52999999999975</v>
      </c>
      <c r="Q253" s="7">
        <f t="shared" si="115"/>
        <v>4.2904165767321409E-2</v>
      </c>
    </row>
    <row r="254" spans="1:17" x14ac:dyDescent="0.2">
      <c r="A254" s="2" t="s">
        <v>4039</v>
      </c>
      <c r="B254"/>
      <c r="C254" t="s">
        <v>10</v>
      </c>
      <c r="D254"/>
      <c r="E254"/>
      <c r="F254"/>
      <c r="G254" t="s">
        <v>28</v>
      </c>
      <c r="H254">
        <v>51</v>
      </c>
      <c r="I254" t="s">
        <v>182</v>
      </c>
      <c r="J254" t="s">
        <v>183</v>
      </c>
      <c r="K254" s="287">
        <v>2</v>
      </c>
      <c r="L254" s="287">
        <v>-2</v>
      </c>
      <c r="M254" s="287"/>
      <c r="N254" s="6">
        <f t="shared" si="112"/>
        <v>5557.5999999999913</v>
      </c>
      <c r="O254" s="6">
        <f t="shared" si="113"/>
        <v>5798.129999999991</v>
      </c>
      <c r="P254" s="6">
        <f t="shared" si="114"/>
        <v>240.52999999999975</v>
      </c>
      <c r="Q254" s="7">
        <f t="shared" si="115"/>
        <v>4.3279473153879394E-2</v>
      </c>
    </row>
    <row r="255" spans="1:17" x14ac:dyDescent="0.2">
      <c r="A255" s="2" t="s">
        <v>4040</v>
      </c>
      <c r="B255"/>
      <c r="C255" t="s">
        <v>10</v>
      </c>
      <c r="D255"/>
      <c r="E255"/>
      <c r="F255"/>
      <c r="G255" t="s">
        <v>28</v>
      </c>
      <c r="H255">
        <v>101</v>
      </c>
      <c r="I255" t="s">
        <v>4035</v>
      </c>
      <c r="J255" t="s">
        <v>754</v>
      </c>
      <c r="K255" s="287">
        <v>2</v>
      </c>
      <c r="L255" s="287">
        <v>5.25</v>
      </c>
      <c r="M255" s="287"/>
      <c r="N255" s="6">
        <f t="shared" si="112"/>
        <v>5555.5999999999913</v>
      </c>
      <c r="O255" s="6">
        <f t="shared" si="113"/>
        <v>5798.129999999991</v>
      </c>
      <c r="P255" s="6">
        <f t="shared" si="114"/>
        <v>242.52999999999975</v>
      </c>
      <c r="Q255" s="7">
        <f t="shared" si="115"/>
        <v>4.3655050759593944E-2</v>
      </c>
    </row>
    <row r="256" spans="1:17" x14ac:dyDescent="0.2">
      <c r="A256" s="2" t="s">
        <v>4041</v>
      </c>
      <c r="B256" s="10" t="s">
        <v>4036</v>
      </c>
      <c r="C256" s="10" t="s">
        <v>38</v>
      </c>
      <c r="D256" s="188">
        <v>43307</v>
      </c>
      <c r="E256" s="10" t="s">
        <v>3238</v>
      </c>
      <c r="F256" s="10"/>
      <c r="G256" s="10" t="s">
        <v>28</v>
      </c>
      <c r="H256" s="10">
        <v>41</v>
      </c>
      <c r="I256" s="10" t="s">
        <v>893</v>
      </c>
      <c r="J256" s="10" t="s">
        <v>854</v>
      </c>
      <c r="K256" s="287">
        <v>2</v>
      </c>
      <c r="L256" s="287">
        <v>-2</v>
      </c>
      <c r="M256" s="287"/>
      <c r="N256" s="6">
        <f t="shared" si="112"/>
        <v>5553.5999999999913</v>
      </c>
      <c r="O256" s="6">
        <f t="shared" si="113"/>
        <v>5792.879999999991</v>
      </c>
      <c r="P256" s="6">
        <f t="shared" si="114"/>
        <v>239.27999999999975</v>
      </c>
      <c r="Q256" s="7">
        <f t="shared" si="115"/>
        <v>4.3085566119274006E-2</v>
      </c>
    </row>
    <row r="257" spans="1:17" x14ac:dyDescent="0.2">
      <c r="A257" s="2" t="s">
        <v>4042</v>
      </c>
      <c r="B257" s="8"/>
      <c r="C257" s="8" t="s">
        <v>38</v>
      </c>
      <c r="D257" s="8"/>
      <c r="E257" s="8"/>
      <c r="F257" s="8"/>
      <c r="G257" s="8" t="s">
        <v>28</v>
      </c>
      <c r="H257" s="8">
        <v>51</v>
      </c>
      <c r="I257" s="8" t="s">
        <v>3068</v>
      </c>
      <c r="J257" s="8" t="s">
        <v>365</v>
      </c>
      <c r="K257" s="287">
        <v>2</v>
      </c>
      <c r="L257" s="287">
        <v>-2</v>
      </c>
      <c r="M257" s="287"/>
      <c r="N257" s="6">
        <f t="shared" si="112"/>
        <v>5551.5999999999913</v>
      </c>
      <c r="O257" s="6">
        <f t="shared" si="113"/>
        <v>5792.879999999991</v>
      </c>
      <c r="P257" s="6">
        <f t="shared" si="114"/>
        <v>241.27999999999975</v>
      </c>
      <c r="Q257" s="7">
        <f t="shared" si="115"/>
        <v>4.3461344477267835E-2</v>
      </c>
    </row>
    <row r="258" spans="1:17" ht="13.5" thickBot="1" x14ac:dyDescent="0.25">
      <c r="A258" s="2" t="s">
        <v>4043</v>
      </c>
      <c r="B258" s="9"/>
      <c r="C258" s="9" t="s">
        <v>38</v>
      </c>
      <c r="D258" s="9"/>
      <c r="E258" s="9"/>
      <c r="F258" s="9"/>
      <c r="G258" s="9" t="s">
        <v>28</v>
      </c>
      <c r="H258" s="9">
        <v>41</v>
      </c>
      <c r="I258" s="9" t="s">
        <v>366</v>
      </c>
      <c r="J258" s="9" t="s">
        <v>19</v>
      </c>
      <c r="K258" s="287">
        <v>2</v>
      </c>
      <c r="L258" s="287">
        <v>-2</v>
      </c>
      <c r="M258" s="287"/>
      <c r="N258" s="6">
        <f t="shared" si="112"/>
        <v>5549.5999999999913</v>
      </c>
      <c r="O258" s="6">
        <f t="shared" si="113"/>
        <v>5792.879999999991</v>
      </c>
      <c r="P258" s="6">
        <f t="shared" si="114"/>
        <v>243.27999999999975</v>
      </c>
      <c r="Q258" s="7">
        <f t="shared" si="115"/>
        <v>4.3837393686031449E-2</v>
      </c>
    </row>
    <row r="259" spans="1:17" x14ac:dyDescent="0.2">
      <c r="A259" s="2" t="s">
        <v>4029</v>
      </c>
      <c r="B259" s="8" t="s">
        <v>4026</v>
      </c>
      <c r="C259" s="8" t="s">
        <v>188</v>
      </c>
      <c r="D259" s="198">
        <v>43300</v>
      </c>
      <c r="E259" s="8" t="s">
        <v>4027</v>
      </c>
      <c r="F259" s="8"/>
      <c r="G259" s="8" t="s">
        <v>20</v>
      </c>
      <c r="H259" s="8">
        <v>21</v>
      </c>
      <c r="I259" s="8" t="s">
        <v>1374</v>
      </c>
      <c r="J259" s="8" t="s">
        <v>398</v>
      </c>
      <c r="K259" s="286">
        <v>2</v>
      </c>
      <c r="L259" s="286">
        <v>-2</v>
      </c>
      <c r="M259" s="286"/>
      <c r="N259" s="6">
        <f t="shared" si="112"/>
        <v>5547.5999999999913</v>
      </c>
      <c r="O259" s="6">
        <f t="shared" si="113"/>
        <v>5792.879999999991</v>
      </c>
      <c r="P259" s="6">
        <f t="shared" si="114"/>
        <v>245.27999999999975</v>
      </c>
      <c r="Q259" s="7">
        <f t="shared" si="115"/>
        <v>4.421371403850316E-2</v>
      </c>
    </row>
    <row r="260" spans="1:17" x14ac:dyDescent="0.2">
      <c r="A260" s="2" t="s">
        <v>4030</v>
      </c>
      <c r="B260" s="8"/>
      <c r="C260" s="8" t="s">
        <v>188</v>
      </c>
      <c r="D260" s="8"/>
      <c r="E260" s="8"/>
      <c r="F260" s="8"/>
      <c r="G260" s="8" t="s">
        <v>28</v>
      </c>
      <c r="H260" s="8">
        <v>61</v>
      </c>
      <c r="I260" s="8" t="s">
        <v>88</v>
      </c>
      <c r="J260" s="8" t="s">
        <v>89</v>
      </c>
      <c r="K260" s="286">
        <v>2</v>
      </c>
      <c r="L260" s="286">
        <v>-2</v>
      </c>
      <c r="M260" s="286"/>
      <c r="N260" s="6">
        <f t="shared" si="112"/>
        <v>5545.5999999999913</v>
      </c>
      <c r="O260" s="6">
        <f t="shared" si="113"/>
        <v>5792.879999999991</v>
      </c>
      <c r="P260" s="6">
        <f t="shared" si="114"/>
        <v>247.27999999999975</v>
      </c>
      <c r="Q260" s="7">
        <f t="shared" si="115"/>
        <v>4.459030582804388E-2</v>
      </c>
    </row>
    <row r="261" spans="1:17" x14ac:dyDescent="0.2">
      <c r="A261" s="2" t="s">
        <v>4031</v>
      </c>
      <c r="B261" s="8"/>
      <c r="C261" s="8" t="s">
        <v>188</v>
      </c>
      <c r="D261" s="8"/>
      <c r="E261" s="8"/>
      <c r="F261" s="8"/>
      <c r="G261" s="8" t="s">
        <v>28</v>
      </c>
      <c r="H261" s="8">
        <v>126</v>
      </c>
      <c r="I261" s="8" t="s">
        <v>120</v>
      </c>
      <c r="J261" s="8" t="s">
        <v>121</v>
      </c>
      <c r="K261" s="286">
        <v>2</v>
      </c>
      <c r="L261" s="286">
        <v>-2</v>
      </c>
      <c r="M261" s="286"/>
      <c r="N261" s="6">
        <f t="shared" si="112"/>
        <v>5543.5999999999913</v>
      </c>
      <c r="O261" s="6">
        <f t="shared" si="113"/>
        <v>5792.879999999991</v>
      </c>
      <c r="P261" s="6">
        <f t="shared" si="114"/>
        <v>249.27999999999975</v>
      </c>
      <c r="Q261" s="7">
        <f t="shared" si="115"/>
        <v>4.4967169348437863E-2</v>
      </c>
    </row>
    <row r="262" spans="1:17" x14ac:dyDescent="0.2">
      <c r="A262" s="2" t="s">
        <v>4032</v>
      </c>
      <c r="B262" s="8"/>
      <c r="C262" s="8" t="s">
        <v>188</v>
      </c>
      <c r="D262" s="8"/>
      <c r="E262" s="8"/>
      <c r="F262" s="8"/>
      <c r="G262" s="8" t="s">
        <v>28</v>
      </c>
      <c r="H262" s="8">
        <v>46</v>
      </c>
      <c r="I262" s="8" t="s">
        <v>986</v>
      </c>
      <c r="J262" s="8" t="s">
        <v>101</v>
      </c>
      <c r="K262" s="286">
        <v>2</v>
      </c>
      <c r="L262" s="286">
        <v>-2</v>
      </c>
      <c r="M262" s="286"/>
      <c r="N262" s="6">
        <f t="shared" si="112"/>
        <v>5541.5999999999913</v>
      </c>
      <c r="O262" s="6">
        <f t="shared" si="113"/>
        <v>5792.879999999991</v>
      </c>
      <c r="P262" s="6">
        <f t="shared" si="114"/>
        <v>251.27999999999975</v>
      </c>
      <c r="Q262" s="7">
        <f t="shared" si="115"/>
        <v>4.5344304893893482E-2</v>
      </c>
    </row>
    <row r="263" spans="1:17" ht="13.5" thickBot="1" x14ac:dyDescent="0.25">
      <c r="A263" s="2" t="s">
        <v>4033</v>
      </c>
      <c r="B263" s="12"/>
      <c r="C263" s="12" t="s">
        <v>188</v>
      </c>
      <c r="D263" s="177"/>
      <c r="E263" s="12"/>
      <c r="F263" s="13"/>
      <c r="G263" s="9" t="s">
        <v>4028</v>
      </c>
      <c r="H263" s="9">
        <v>1.91</v>
      </c>
      <c r="I263" s="9" t="s">
        <v>315</v>
      </c>
      <c r="J263" s="9" t="s">
        <v>234</v>
      </c>
      <c r="K263" s="286">
        <v>4.4000000000000004</v>
      </c>
      <c r="L263" s="286">
        <v>-4.4000000000000004</v>
      </c>
      <c r="M263" s="286"/>
      <c r="N263" s="6">
        <f t="shared" ref="N263" si="116">IF(L263&lt;&gt;0,N264+K263,N264)</f>
        <v>5539.5999999999913</v>
      </c>
      <c r="O263" s="6">
        <f t="shared" ref="O263" si="117">IF(L263&gt;0,O264+L263,O264)</f>
        <v>5792.879999999991</v>
      </c>
      <c r="P263" s="6">
        <f t="shared" ref="P263" si="118">O263-N263</f>
        <v>253.27999999999975</v>
      </c>
      <c r="Q263" s="7">
        <f t="shared" ref="Q263" si="119">(1/N263)*P263</f>
        <v>4.5721712759043999E-2</v>
      </c>
    </row>
    <row r="264" spans="1:17" x14ac:dyDescent="0.2">
      <c r="A264" s="2" t="s">
        <v>4020</v>
      </c>
      <c r="B264" t="s">
        <v>4016</v>
      </c>
      <c r="C264" t="s">
        <v>38</v>
      </c>
      <c r="D264" s="187">
        <v>43293</v>
      </c>
      <c r="E264" t="s">
        <v>1235</v>
      </c>
      <c r="F264"/>
      <c r="G264" t="s">
        <v>58</v>
      </c>
      <c r="H264">
        <v>11</v>
      </c>
      <c r="I264" t="s">
        <v>217</v>
      </c>
      <c r="J264" t="s">
        <v>218</v>
      </c>
      <c r="K264" s="285">
        <v>4</v>
      </c>
      <c r="L264" s="285">
        <v>-4</v>
      </c>
      <c r="M264" s="285"/>
      <c r="N264" s="6">
        <f t="shared" ref="N264:N269" si="120">IF(L264&lt;&gt;0,N265+K264,N265)</f>
        <v>5535.1999999999916</v>
      </c>
      <c r="O264" s="6">
        <f t="shared" ref="O264:O269" si="121">IF(L264&gt;0,O265+L264,O265)</f>
        <v>5792.879999999991</v>
      </c>
      <c r="P264" s="6">
        <f t="shared" ref="P264:P269" si="122">O264-N264</f>
        <v>257.67999999999938</v>
      </c>
      <c r="Q264" s="7">
        <f t="shared" ref="Q264:Q269" si="123">(1/N264)*P264</f>
        <v>4.6552970082381809E-2</v>
      </c>
    </row>
    <row r="265" spans="1:17" x14ac:dyDescent="0.2">
      <c r="A265" s="2" t="s">
        <v>4021</v>
      </c>
      <c r="B265"/>
      <c r="C265" t="s">
        <v>38</v>
      </c>
      <c r="D265"/>
      <c r="E265"/>
      <c r="F265"/>
      <c r="G265" t="s">
        <v>20</v>
      </c>
      <c r="H265">
        <v>26</v>
      </c>
      <c r="I265" t="s">
        <v>98</v>
      </c>
      <c r="J265" t="s">
        <v>99</v>
      </c>
      <c r="K265" s="285">
        <v>2</v>
      </c>
      <c r="L265" s="285">
        <v>-2</v>
      </c>
      <c r="M265" s="285"/>
      <c r="N265" s="6">
        <f t="shared" si="120"/>
        <v>5531.1999999999916</v>
      </c>
      <c r="O265" s="6">
        <f t="shared" si="121"/>
        <v>5792.879999999991</v>
      </c>
      <c r="P265" s="6">
        <f t="shared" si="122"/>
        <v>261.67999999999938</v>
      </c>
      <c r="Q265" s="7">
        <f t="shared" si="123"/>
        <v>4.7309806190338408E-2</v>
      </c>
    </row>
    <row r="266" spans="1:17" x14ac:dyDescent="0.2">
      <c r="A266" s="2" t="s">
        <v>4022</v>
      </c>
      <c r="B266" s="10" t="s">
        <v>4017</v>
      </c>
      <c r="C266" s="10" t="s">
        <v>10</v>
      </c>
      <c r="D266" s="188">
        <v>43293</v>
      </c>
      <c r="E266" s="10" t="s">
        <v>342</v>
      </c>
      <c r="F266" s="10"/>
      <c r="G266" s="10" t="s">
        <v>28</v>
      </c>
      <c r="H266" s="10">
        <v>51</v>
      </c>
      <c r="I266" s="10" t="s">
        <v>3945</v>
      </c>
      <c r="J266" s="10" t="s">
        <v>1070</v>
      </c>
      <c r="K266" s="285">
        <v>2</v>
      </c>
      <c r="L266" s="285">
        <v>-2</v>
      </c>
      <c r="M266" s="285"/>
      <c r="N266" s="6">
        <f t="shared" si="120"/>
        <v>5529.1999999999916</v>
      </c>
      <c r="O266" s="6">
        <f t="shared" si="121"/>
        <v>5792.879999999991</v>
      </c>
      <c r="P266" s="6">
        <f t="shared" si="122"/>
        <v>263.67999999999938</v>
      </c>
      <c r="Q266" s="7">
        <f t="shared" si="123"/>
        <v>4.7688634883889136E-2</v>
      </c>
    </row>
    <row r="267" spans="1:17" x14ac:dyDescent="0.2">
      <c r="A267" s="2" t="s">
        <v>4023</v>
      </c>
      <c r="B267" s="8"/>
      <c r="C267" s="8" t="s">
        <v>10</v>
      </c>
      <c r="D267" s="8"/>
      <c r="E267" s="8"/>
      <c r="F267" s="8"/>
      <c r="G267" s="8" t="s">
        <v>58</v>
      </c>
      <c r="H267" s="8">
        <v>13</v>
      </c>
      <c r="I267" s="8" t="s">
        <v>195</v>
      </c>
      <c r="J267" s="8" t="s">
        <v>200</v>
      </c>
      <c r="K267" s="285">
        <v>4</v>
      </c>
      <c r="L267" s="285">
        <v>-4</v>
      </c>
      <c r="M267" s="285"/>
      <c r="N267" s="6">
        <f t="shared" si="120"/>
        <v>5527.1999999999916</v>
      </c>
      <c r="O267" s="6">
        <f t="shared" si="121"/>
        <v>5792.879999999991</v>
      </c>
      <c r="P267" s="6">
        <f t="shared" si="122"/>
        <v>265.67999999999938</v>
      </c>
      <c r="Q267" s="7">
        <f t="shared" si="123"/>
        <v>4.8067737733391187E-2</v>
      </c>
    </row>
    <row r="268" spans="1:17" x14ac:dyDescent="0.2">
      <c r="A268" s="2" t="s">
        <v>4024</v>
      </c>
      <c r="B268" s="8"/>
      <c r="C268" s="8" t="s">
        <v>10</v>
      </c>
      <c r="D268" s="8"/>
      <c r="E268" s="8"/>
      <c r="F268" s="8"/>
      <c r="G268" s="8" t="s">
        <v>28</v>
      </c>
      <c r="H268" s="8">
        <v>81</v>
      </c>
      <c r="I268" s="8" t="s">
        <v>900</v>
      </c>
      <c r="J268" s="8" t="s">
        <v>901</v>
      </c>
      <c r="K268" s="285">
        <v>2</v>
      </c>
      <c r="L268" s="285">
        <v>-2</v>
      </c>
      <c r="M268" s="285"/>
      <c r="N268" s="6">
        <f t="shared" si="120"/>
        <v>5523.1999999999916</v>
      </c>
      <c r="O268" s="6">
        <f t="shared" si="121"/>
        <v>5792.879999999991</v>
      </c>
      <c r="P268" s="6">
        <f t="shared" si="122"/>
        <v>269.67999999999938</v>
      </c>
      <c r="Q268" s="7">
        <f t="shared" si="123"/>
        <v>4.8826767091541101E-2</v>
      </c>
    </row>
    <row r="269" spans="1:17" ht="13.5" thickBot="1" x14ac:dyDescent="0.25">
      <c r="A269" s="2" t="s">
        <v>4025</v>
      </c>
      <c r="B269" s="12"/>
      <c r="C269" s="12" t="s">
        <v>10</v>
      </c>
      <c r="D269" s="177"/>
      <c r="E269" s="12"/>
      <c r="F269" s="13"/>
      <c r="G269" s="9" t="s">
        <v>4018</v>
      </c>
      <c r="H269" s="9">
        <v>1.91</v>
      </c>
      <c r="I269" s="9" t="s">
        <v>4019</v>
      </c>
      <c r="J269" s="9" t="s">
        <v>92</v>
      </c>
      <c r="K269" s="285">
        <v>4.4000000000000004</v>
      </c>
      <c r="L269" s="285">
        <v>8.4</v>
      </c>
      <c r="M269" s="285"/>
      <c r="N269" s="6">
        <f t="shared" si="120"/>
        <v>5521.1999999999916</v>
      </c>
      <c r="O269" s="6">
        <f t="shared" si="121"/>
        <v>5792.879999999991</v>
      </c>
      <c r="P269" s="6">
        <f t="shared" si="122"/>
        <v>271.67999999999938</v>
      </c>
      <c r="Q269" s="7">
        <f t="shared" si="123"/>
        <v>4.9206694196913682E-2</v>
      </c>
    </row>
    <row r="270" spans="1:17" x14ac:dyDescent="0.2">
      <c r="A270" s="2" t="s">
        <v>4009</v>
      </c>
      <c r="B270" t="s">
        <v>4004</v>
      </c>
      <c r="C270" t="s">
        <v>38</v>
      </c>
      <c r="D270" s="187">
        <v>43286</v>
      </c>
      <c r="E270" t="s">
        <v>4005</v>
      </c>
      <c r="F270"/>
      <c r="G270" t="s">
        <v>20</v>
      </c>
      <c r="H270">
        <v>29</v>
      </c>
      <c r="I270" t="s">
        <v>1045</v>
      </c>
      <c r="J270" t="s">
        <v>284</v>
      </c>
      <c r="K270" s="284">
        <v>2</v>
      </c>
      <c r="L270" s="284">
        <v>58</v>
      </c>
      <c r="M270" s="284"/>
      <c r="N270" s="6">
        <f t="shared" ref="N270:N276" si="124">IF(L270&lt;&gt;0,N271+K270,N271)</f>
        <v>5516.799999999992</v>
      </c>
      <c r="O270" s="6">
        <f t="shared" ref="O270:O276" si="125">IF(L270&gt;0,O271+L270,O271)</f>
        <v>5784.4799999999914</v>
      </c>
      <c r="P270" s="6">
        <f t="shared" ref="P270:P276" si="126">O270-N270</f>
        <v>267.67999999999938</v>
      </c>
      <c r="Q270" s="7">
        <f t="shared" ref="Q270:Q276" si="127">(1/N270)*P270</f>
        <v>4.8520881670533603E-2</v>
      </c>
    </row>
    <row r="271" spans="1:17" x14ac:dyDescent="0.2">
      <c r="A271" s="2" t="s">
        <v>4010</v>
      </c>
      <c r="B271"/>
      <c r="C271" t="s">
        <v>38</v>
      </c>
      <c r="D271"/>
      <c r="E271"/>
      <c r="F271"/>
      <c r="G271" t="s">
        <v>28</v>
      </c>
      <c r="H271">
        <v>51</v>
      </c>
      <c r="I271" t="s">
        <v>477</v>
      </c>
      <c r="J271" t="s">
        <v>478</v>
      </c>
      <c r="K271" s="284">
        <v>2</v>
      </c>
      <c r="L271" s="284">
        <v>-2</v>
      </c>
      <c r="M271" s="284"/>
      <c r="N271" s="6">
        <f t="shared" si="124"/>
        <v>5514.799999999992</v>
      </c>
      <c r="O271" s="6">
        <f t="shared" si="125"/>
        <v>5726.4799999999914</v>
      </c>
      <c r="P271" s="6">
        <f t="shared" si="126"/>
        <v>211.67999999999938</v>
      </c>
      <c r="Q271" s="7">
        <f t="shared" si="127"/>
        <v>3.8383984913324086E-2</v>
      </c>
    </row>
    <row r="272" spans="1:17" x14ac:dyDescent="0.2">
      <c r="A272" s="2" t="s">
        <v>4011</v>
      </c>
      <c r="B272"/>
      <c r="C272" t="s">
        <v>38</v>
      </c>
      <c r="D272"/>
      <c r="E272"/>
      <c r="F272"/>
      <c r="G272" t="s">
        <v>28</v>
      </c>
      <c r="H272">
        <v>67</v>
      </c>
      <c r="I272" t="s">
        <v>893</v>
      </c>
      <c r="J272" t="s">
        <v>854</v>
      </c>
      <c r="K272" s="284">
        <v>2</v>
      </c>
      <c r="L272" s="284">
        <v>-2</v>
      </c>
      <c r="M272" s="284"/>
      <c r="N272" s="6">
        <f t="shared" si="124"/>
        <v>5512.799999999992</v>
      </c>
      <c r="O272" s="6">
        <f t="shared" si="125"/>
        <v>5726.4799999999914</v>
      </c>
      <c r="P272" s="6">
        <f t="shared" si="126"/>
        <v>213.67999999999938</v>
      </c>
      <c r="Q272" s="7">
        <f t="shared" si="127"/>
        <v>3.8760702365404097E-2</v>
      </c>
    </row>
    <row r="273" spans="1:17" x14ac:dyDescent="0.2">
      <c r="A273" s="2" t="s">
        <v>4012</v>
      </c>
      <c r="B273" s="10" t="s">
        <v>4006</v>
      </c>
      <c r="C273" s="10" t="s">
        <v>10</v>
      </c>
      <c r="D273" s="188">
        <v>43286</v>
      </c>
      <c r="E273" s="10" t="s">
        <v>332</v>
      </c>
      <c r="F273" s="10"/>
      <c r="G273" s="10" t="s">
        <v>28</v>
      </c>
      <c r="H273" s="10">
        <v>67</v>
      </c>
      <c r="I273" s="10" t="s">
        <v>900</v>
      </c>
      <c r="J273" s="10" t="s">
        <v>901</v>
      </c>
      <c r="K273" s="284">
        <v>2</v>
      </c>
      <c r="L273" s="284">
        <v>-2</v>
      </c>
      <c r="M273" s="284"/>
      <c r="N273" s="6">
        <f t="shared" si="124"/>
        <v>5510.799999999992</v>
      </c>
      <c r="O273" s="6">
        <f t="shared" si="125"/>
        <v>5726.4799999999914</v>
      </c>
      <c r="P273" s="6">
        <f t="shared" si="126"/>
        <v>215.67999999999938</v>
      </c>
      <c r="Q273" s="7">
        <f t="shared" si="127"/>
        <v>3.9137693256877347E-2</v>
      </c>
    </row>
    <row r="274" spans="1:17" x14ac:dyDescent="0.2">
      <c r="A274" s="2" t="s">
        <v>4013</v>
      </c>
      <c r="B274" s="8"/>
      <c r="C274" s="8" t="s">
        <v>10</v>
      </c>
      <c r="D274" s="8"/>
      <c r="E274" s="8"/>
      <c r="F274" s="8"/>
      <c r="G274" s="8" t="s">
        <v>28</v>
      </c>
      <c r="H274" s="8">
        <v>101</v>
      </c>
      <c r="I274" s="8" t="s">
        <v>3277</v>
      </c>
      <c r="J274" s="8" t="s">
        <v>3278</v>
      </c>
      <c r="K274" s="284">
        <v>2</v>
      </c>
      <c r="L274" s="284">
        <v>-2</v>
      </c>
      <c r="M274" s="284"/>
      <c r="N274" s="6">
        <f t="shared" si="124"/>
        <v>5508.799999999992</v>
      </c>
      <c r="O274" s="6">
        <f t="shared" si="125"/>
        <v>5726.4799999999914</v>
      </c>
      <c r="P274" s="6">
        <f t="shared" si="126"/>
        <v>217.67999999999938</v>
      </c>
      <c r="Q274" s="7">
        <f t="shared" si="127"/>
        <v>3.9514957885564861E-2</v>
      </c>
    </row>
    <row r="275" spans="1:17" x14ac:dyDescent="0.2">
      <c r="A275" s="2" t="s">
        <v>4014</v>
      </c>
      <c r="B275" s="8"/>
      <c r="C275" s="8" t="s">
        <v>10</v>
      </c>
      <c r="D275" s="8"/>
      <c r="E275" s="8"/>
      <c r="F275" s="8"/>
      <c r="G275" s="8" t="s">
        <v>28</v>
      </c>
      <c r="H275" s="8">
        <v>56</v>
      </c>
      <c r="I275" s="8" t="s">
        <v>4007</v>
      </c>
      <c r="J275" s="8" t="s">
        <v>286</v>
      </c>
      <c r="K275" s="284">
        <v>2</v>
      </c>
      <c r="L275" s="284">
        <v>-2</v>
      </c>
      <c r="M275" s="284"/>
      <c r="N275" s="6">
        <f t="shared" si="124"/>
        <v>5506.799999999992</v>
      </c>
      <c r="O275" s="6">
        <f t="shared" si="125"/>
        <v>5726.4799999999914</v>
      </c>
      <c r="P275" s="6">
        <f t="shared" si="126"/>
        <v>219.67999999999938</v>
      </c>
      <c r="Q275" s="7">
        <f t="shared" si="127"/>
        <v>3.989249654972029E-2</v>
      </c>
    </row>
    <row r="276" spans="1:17" ht="13.5" thickBot="1" x14ac:dyDescent="0.25">
      <c r="A276" s="2" t="s">
        <v>4015</v>
      </c>
      <c r="B276" s="12"/>
      <c r="C276" s="12" t="s">
        <v>10</v>
      </c>
      <c r="D276" s="177"/>
      <c r="E276" s="12"/>
      <c r="F276" s="13"/>
      <c r="G276" s="9" t="s">
        <v>4008</v>
      </c>
      <c r="H276" s="9">
        <v>1.91</v>
      </c>
      <c r="I276" s="9" t="s">
        <v>682</v>
      </c>
      <c r="J276" s="9" t="s">
        <v>92</v>
      </c>
      <c r="K276" s="284">
        <v>4.4000000000000004</v>
      </c>
      <c r="L276" s="284">
        <v>8.4</v>
      </c>
      <c r="M276" s="284"/>
      <c r="N276" s="6">
        <f t="shared" si="124"/>
        <v>5504.799999999992</v>
      </c>
      <c r="O276" s="6">
        <f t="shared" si="125"/>
        <v>5726.4799999999914</v>
      </c>
      <c r="P276" s="6">
        <f t="shared" si="126"/>
        <v>221.67999999999938</v>
      </c>
      <c r="Q276" s="7">
        <f t="shared" si="127"/>
        <v>4.0270309548030757E-2</v>
      </c>
    </row>
    <row r="277" spans="1:17" x14ac:dyDescent="0.2">
      <c r="A277" s="2" t="s">
        <v>3997</v>
      </c>
      <c r="B277" t="s">
        <v>3994</v>
      </c>
      <c r="C277" t="s">
        <v>10</v>
      </c>
      <c r="D277" s="187">
        <v>43279</v>
      </c>
      <c r="E277" t="s">
        <v>3225</v>
      </c>
      <c r="F277"/>
      <c r="G277" t="s">
        <v>28</v>
      </c>
      <c r="H277">
        <v>51</v>
      </c>
      <c r="I277" t="s">
        <v>469</v>
      </c>
      <c r="J277" t="s">
        <v>470</v>
      </c>
      <c r="K277" s="283">
        <v>2</v>
      </c>
      <c r="L277" s="283">
        <v>-2</v>
      </c>
      <c r="M277" s="283"/>
      <c r="N277" s="6">
        <f t="shared" ref="N277:N285" si="128">IF(L277&lt;&gt;0,N278+K277,N278)</f>
        <v>5500.3999999999924</v>
      </c>
      <c r="O277" s="6">
        <f t="shared" ref="O277:O285" si="129">IF(L277&gt;0,O278+L277,O278)</f>
        <v>5718.0799999999917</v>
      </c>
      <c r="P277" s="6">
        <f t="shared" ref="P277:P285" si="130">O277-N277</f>
        <v>217.67999999999938</v>
      </c>
      <c r="Q277" s="7">
        <f t="shared" ref="Q277:Q285" si="131">(1/N277)*P277</f>
        <v>3.9575303614282541E-2</v>
      </c>
    </row>
    <row r="278" spans="1:17" x14ac:dyDescent="0.2">
      <c r="A278" s="2" t="s">
        <v>3998</v>
      </c>
      <c r="B278"/>
      <c r="C278" t="s">
        <v>10</v>
      </c>
      <c r="D278"/>
      <c r="E278"/>
      <c r="F278"/>
      <c r="G278" t="s">
        <v>28</v>
      </c>
      <c r="H278">
        <v>51</v>
      </c>
      <c r="I278" t="s">
        <v>654</v>
      </c>
      <c r="J278" t="s">
        <v>41</v>
      </c>
      <c r="K278" s="283">
        <v>2</v>
      </c>
      <c r="L278" s="283">
        <v>-2</v>
      </c>
      <c r="M278" s="283"/>
      <c r="N278" s="6">
        <f t="shared" si="128"/>
        <v>5498.3999999999924</v>
      </c>
      <c r="O278" s="6">
        <f t="shared" si="129"/>
        <v>5718.0799999999917</v>
      </c>
      <c r="P278" s="6">
        <f t="shared" si="130"/>
        <v>219.67999999999938</v>
      </c>
      <c r="Q278" s="7">
        <f t="shared" si="131"/>
        <v>3.9953441001018421E-2</v>
      </c>
    </row>
    <row r="279" spans="1:17" x14ac:dyDescent="0.2">
      <c r="A279" s="2" t="s">
        <v>3999</v>
      </c>
      <c r="B279"/>
      <c r="C279" t="s">
        <v>10</v>
      </c>
      <c r="D279"/>
      <c r="E279"/>
      <c r="F279"/>
      <c r="G279" t="s">
        <v>28</v>
      </c>
      <c r="H279">
        <v>41</v>
      </c>
      <c r="I279" t="s">
        <v>935</v>
      </c>
      <c r="J279" t="s">
        <v>936</v>
      </c>
      <c r="K279" s="283">
        <v>2</v>
      </c>
      <c r="L279" s="283">
        <v>-2</v>
      </c>
      <c r="M279" s="283"/>
      <c r="N279" s="6">
        <f t="shared" si="128"/>
        <v>5496.3999999999924</v>
      </c>
      <c r="O279" s="6">
        <f t="shared" si="129"/>
        <v>5718.0799999999917</v>
      </c>
      <c r="P279" s="6">
        <f t="shared" si="130"/>
        <v>221.67999999999938</v>
      </c>
      <c r="Q279" s="7">
        <f t="shared" si="131"/>
        <v>4.033185357688663E-2</v>
      </c>
    </row>
    <row r="280" spans="1:17" x14ac:dyDescent="0.2">
      <c r="A280" s="2" t="s">
        <v>4000</v>
      </c>
      <c r="B280" s="2"/>
      <c r="C280" s="2" t="s">
        <v>10</v>
      </c>
      <c r="D280" s="172"/>
      <c r="E280" s="2"/>
      <c r="F280" s="1"/>
      <c r="G280" t="s">
        <v>3995</v>
      </c>
      <c r="H280">
        <v>1.91</v>
      </c>
      <c r="I280" t="s">
        <v>935</v>
      </c>
      <c r="J280" t="s">
        <v>936</v>
      </c>
      <c r="K280" s="283">
        <v>4.4000000000000004</v>
      </c>
      <c r="L280" s="283">
        <v>-4.4000000000000004</v>
      </c>
      <c r="M280" s="283"/>
      <c r="N280" s="6">
        <f t="shared" si="128"/>
        <v>5494.3999999999924</v>
      </c>
      <c r="O280" s="6">
        <f t="shared" si="129"/>
        <v>5718.0799999999917</v>
      </c>
      <c r="P280" s="6">
        <f t="shared" si="130"/>
        <v>223.67999999999938</v>
      </c>
      <c r="Q280" s="7">
        <f t="shared" si="131"/>
        <v>4.0710541642399484E-2</v>
      </c>
    </row>
    <row r="281" spans="1:17" x14ac:dyDescent="0.2">
      <c r="A281" s="2" t="s">
        <v>4001</v>
      </c>
      <c r="B281" s="10" t="s">
        <v>3996</v>
      </c>
      <c r="C281" s="10" t="s">
        <v>38</v>
      </c>
      <c r="D281" s="188">
        <v>43279</v>
      </c>
      <c r="E281" s="10" t="s">
        <v>336</v>
      </c>
      <c r="F281" s="10"/>
      <c r="G281" s="10" t="s">
        <v>194</v>
      </c>
      <c r="H281" s="10">
        <v>23</v>
      </c>
      <c r="I281" s="10" t="s">
        <v>968</v>
      </c>
      <c r="J281" s="10" t="s">
        <v>647</v>
      </c>
      <c r="K281" s="283">
        <v>3</v>
      </c>
      <c r="L281" s="283">
        <v>-3</v>
      </c>
      <c r="M281" s="283"/>
      <c r="N281" s="6">
        <f t="shared" si="128"/>
        <v>5489.9999999999927</v>
      </c>
      <c r="O281" s="6">
        <f t="shared" si="129"/>
        <v>5718.0799999999917</v>
      </c>
      <c r="P281" s="6">
        <f t="shared" si="130"/>
        <v>228.07999999999902</v>
      </c>
      <c r="Q281" s="7">
        <f t="shared" si="131"/>
        <v>4.1544626593806797E-2</v>
      </c>
    </row>
    <row r="282" spans="1:17" x14ac:dyDescent="0.2">
      <c r="A282" s="2" t="s">
        <v>4002</v>
      </c>
      <c r="B282" s="8"/>
      <c r="C282" s="14" t="s">
        <v>38</v>
      </c>
      <c r="D282" s="8"/>
      <c r="E282" s="8"/>
      <c r="F282" s="8"/>
      <c r="G282" s="8" t="s">
        <v>28</v>
      </c>
      <c r="H282" s="8">
        <v>67</v>
      </c>
      <c r="I282" s="8" t="s">
        <v>477</v>
      </c>
      <c r="J282" s="8" t="s">
        <v>478</v>
      </c>
      <c r="K282" s="283">
        <v>2</v>
      </c>
      <c r="L282" s="283">
        <v>-2</v>
      </c>
      <c r="M282" s="283"/>
      <c r="N282" s="6">
        <f t="shared" si="128"/>
        <v>5486.9999999999927</v>
      </c>
      <c r="O282" s="6">
        <f t="shared" si="129"/>
        <v>5718.0799999999917</v>
      </c>
      <c r="P282" s="6">
        <f t="shared" si="130"/>
        <v>231.07999999999902</v>
      </c>
      <c r="Q282" s="7">
        <f t="shared" si="131"/>
        <v>4.2114087843994778E-2</v>
      </c>
    </row>
    <row r="283" spans="1:17" ht="13.5" thickBot="1" x14ac:dyDescent="0.25">
      <c r="A283" s="2" t="s">
        <v>4003</v>
      </c>
      <c r="B283" s="9"/>
      <c r="C283" s="11" t="s">
        <v>38</v>
      </c>
      <c r="D283" s="9"/>
      <c r="E283" s="9"/>
      <c r="F283" s="9"/>
      <c r="G283" s="9" t="s">
        <v>194</v>
      </c>
      <c r="H283" s="9">
        <v>29</v>
      </c>
      <c r="I283" s="9" t="s">
        <v>98</v>
      </c>
      <c r="J283" s="9" t="s">
        <v>99</v>
      </c>
      <c r="K283" s="283">
        <v>3</v>
      </c>
      <c r="L283" s="283">
        <v>-3</v>
      </c>
      <c r="M283" s="283"/>
      <c r="N283" s="6">
        <f t="shared" si="128"/>
        <v>5484.9999999999927</v>
      </c>
      <c r="O283" s="6">
        <f t="shared" si="129"/>
        <v>5718.0799999999917</v>
      </c>
      <c r="P283" s="6">
        <f t="shared" si="130"/>
        <v>233.07999999999902</v>
      </c>
      <c r="Q283" s="7">
        <f t="shared" si="131"/>
        <v>4.2494074749316199E-2</v>
      </c>
    </row>
    <row r="284" spans="1:17" x14ac:dyDescent="0.2">
      <c r="A284" s="2" t="s">
        <v>3987</v>
      </c>
      <c r="B284" t="s">
        <v>3983</v>
      </c>
      <c r="C284" t="s">
        <v>38</v>
      </c>
      <c r="D284" s="187">
        <v>43272</v>
      </c>
      <c r="E284" t="s">
        <v>695</v>
      </c>
      <c r="F284"/>
      <c r="G284" t="s">
        <v>20</v>
      </c>
      <c r="H284">
        <v>34</v>
      </c>
      <c r="I284" t="s">
        <v>893</v>
      </c>
      <c r="J284" t="s">
        <v>854</v>
      </c>
      <c r="K284" s="282">
        <v>2</v>
      </c>
      <c r="L284" s="282">
        <v>-2</v>
      </c>
      <c r="M284" s="282"/>
      <c r="N284" s="6">
        <f t="shared" si="128"/>
        <v>5481.9999999999927</v>
      </c>
      <c r="O284" s="6">
        <f t="shared" si="129"/>
        <v>5718.0799999999917</v>
      </c>
      <c r="P284" s="6">
        <f t="shared" si="130"/>
        <v>236.07999999999902</v>
      </c>
      <c r="Q284" s="7">
        <f t="shared" si="131"/>
        <v>4.3064574972637604E-2</v>
      </c>
    </row>
    <row r="285" spans="1:17" x14ac:dyDescent="0.2">
      <c r="A285" s="2" t="s">
        <v>3988</v>
      </c>
      <c r="B285"/>
      <c r="C285" t="s">
        <v>38</v>
      </c>
      <c r="D285"/>
      <c r="E285"/>
      <c r="F285"/>
      <c r="G285" t="s">
        <v>28</v>
      </c>
      <c r="H285">
        <v>101</v>
      </c>
      <c r="I285" t="s">
        <v>3836</v>
      </c>
      <c r="J285" t="s">
        <v>954</v>
      </c>
      <c r="K285" s="282">
        <v>2</v>
      </c>
      <c r="L285" s="282">
        <v>-2</v>
      </c>
      <c r="M285" s="282"/>
      <c r="N285" s="6">
        <f t="shared" si="128"/>
        <v>5479.9999999999927</v>
      </c>
      <c r="O285" s="6">
        <f t="shared" si="129"/>
        <v>5718.0799999999917</v>
      </c>
      <c r="P285" s="6">
        <f t="shared" si="130"/>
        <v>238.07999999999902</v>
      </c>
      <c r="Q285" s="7">
        <f t="shared" si="131"/>
        <v>4.3445255474452431E-2</v>
      </c>
    </row>
    <row r="286" spans="1:17" x14ac:dyDescent="0.2">
      <c r="A286" s="2" t="s">
        <v>3989</v>
      </c>
      <c r="B286"/>
      <c r="C286" t="s">
        <v>38</v>
      </c>
      <c r="D286"/>
      <c r="E286"/>
      <c r="F286"/>
      <c r="G286" t="s">
        <v>28</v>
      </c>
      <c r="H286">
        <v>71</v>
      </c>
      <c r="I286" t="s">
        <v>3984</v>
      </c>
      <c r="J286" t="s">
        <v>1154</v>
      </c>
      <c r="K286" s="282">
        <v>2</v>
      </c>
      <c r="L286" s="282">
        <v>-2</v>
      </c>
      <c r="M286" s="282"/>
      <c r="N286" s="6">
        <f t="shared" ref="N286:N290" si="132">IF(L286&lt;&gt;0,N287+K286,N287)</f>
        <v>5477.9999999999927</v>
      </c>
      <c r="O286" s="6">
        <f t="shared" ref="O286:O290" si="133">IF(L286&gt;0,O287+L286,O287)</f>
        <v>5718.0799999999917</v>
      </c>
      <c r="P286" s="6">
        <f t="shared" ref="P286:P290" si="134">O286-N286</f>
        <v>240.07999999999902</v>
      </c>
      <c r="Q286" s="7">
        <f t="shared" ref="Q286:Q290" si="135">(1/N286)*P286</f>
        <v>4.3826213946695752E-2</v>
      </c>
    </row>
    <row r="287" spans="1:17" x14ac:dyDescent="0.2">
      <c r="A287" s="2" t="s">
        <v>3990</v>
      </c>
      <c r="B287" s="10" t="s">
        <v>3985</v>
      </c>
      <c r="C287" s="10" t="s">
        <v>10</v>
      </c>
      <c r="D287" s="188">
        <v>43272</v>
      </c>
      <c r="E287" s="10" t="s">
        <v>310</v>
      </c>
      <c r="F287" s="10"/>
      <c r="G287" s="10" t="s">
        <v>28</v>
      </c>
      <c r="H287" s="10">
        <v>51</v>
      </c>
      <c r="I287" s="10" t="s">
        <v>294</v>
      </c>
      <c r="J287" s="10" t="s">
        <v>295</v>
      </c>
      <c r="K287" s="282">
        <v>2</v>
      </c>
      <c r="L287" s="282">
        <v>-2</v>
      </c>
      <c r="M287" s="282"/>
      <c r="N287" s="6">
        <f t="shared" si="132"/>
        <v>5475.9999999999927</v>
      </c>
      <c r="O287" s="6">
        <f t="shared" si="133"/>
        <v>5718.0799999999917</v>
      </c>
      <c r="P287" s="6">
        <f t="shared" si="134"/>
        <v>242.07999999999902</v>
      </c>
      <c r="Q287" s="7">
        <f t="shared" si="135"/>
        <v>4.4207450693937063E-2</v>
      </c>
    </row>
    <row r="288" spans="1:17" x14ac:dyDescent="0.2">
      <c r="A288" s="2" t="s">
        <v>3991</v>
      </c>
      <c r="B288" s="8"/>
      <c r="C288" s="8" t="s">
        <v>10</v>
      </c>
      <c r="D288" s="8"/>
      <c r="E288" s="8"/>
      <c r="F288" s="8"/>
      <c r="G288" s="8" t="s">
        <v>28</v>
      </c>
      <c r="H288" s="8">
        <v>101</v>
      </c>
      <c r="I288" s="8" t="s">
        <v>654</v>
      </c>
      <c r="J288" s="8" t="s">
        <v>41</v>
      </c>
      <c r="K288" s="282">
        <v>2</v>
      </c>
      <c r="L288" s="282">
        <v>-2</v>
      </c>
      <c r="M288" s="282"/>
      <c r="N288" s="6">
        <f t="shared" si="132"/>
        <v>5473.9999999999927</v>
      </c>
      <c r="O288" s="6">
        <f t="shared" si="133"/>
        <v>5718.0799999999917</v>
      </c>
      <c r="P288" s="6">
        <f t="shared" si="134"/>
        <v>244.07999999999902</v>
      </c>
      <c r="Q288" s="7">
        <f t="shared" si="135"/>
        <v>4.4588966021190966E-2</v>
      </c>
    </row>
    <row r="289" spans="1:17" x14ac:dyDescent="0.2">
      <c r="A289" s="2" t="s">
        <v>3992</v>
      </c>
      <c r="B289" s="8"/>
      <c r="C289" s="8" t="s">
        <v>10</v>
      </c>
      <c r="D289" s="8"/>
      <c r="E289" s="8"/>
      <c r="F289" s="8"/>
      <c r="G289" s="8" t="s">
        <v>28</v>
      </c>
      <c r="H289" s="8">
        <v>56</v>
      </c>
      <c r="I289" s="8" t="s">
        <v>283</v>
      </c>
      <c r="J289" s="8" t="s">
        <v>284</v>
      </c>
      <c r="K289" s="282">
        <v>2</v>
      </c>
      <c r="L289" s="282">
        <v>8</v>
      </c>
      <c r="M289" s="282"/>
      <c r="N289" s="6">
        <f t="shared" si="132"/>
        <v>5471.9999999999927</v>
      </c>
      <c r="O289" s="6">
        <f t="shared" si="133"/>
        <v>5718.0799999999917</v>
      </c>
      <c r="P289" s="6">
        <f t="shared" si="134"/>
        <v>246.07999999999902</v>
      </c>
      <c r="Q289" s="7">
        <f t="shared" si="135"/>
        <v>4.4970760233918008E-2</v>
      </c>
    </row>
    <row r="290" spans="1:17" ht="13.5" thickBot="1" x14ac:dyDescent="0.25">
      <c r="A290" s="2" t="s">
        <v>3993</v>
      </c>
      <c r="B290" s="12"/>
      <c r="C290" s="12" t="s">
        <v>10</v>
      </c>
      <c r="D290" s="177"/>
      <c r="E290" s="12"/>
      <c r="F290" s="13"/>
      <c r="G290" s="9" t="s">
        <v>3986</v>
      </c>
      <c r="H290" s="9">
        <v>1.91</v>
      </c>
      <c r="I290" s="9" t="s">
        <v>1374</v>
      </c>
      <c r="J290" s="9" t="s">
        <v>398</v>
      </c>
      <c r="K290" s="282">
        <v>4.4000000000000004</v>
      </c>
      <c r="L290" s="282">
        <v>8.4</v>
      </c>
      <c r="M290" s="282"/>
      <c r="N290" s="6">
        <f t="shared" si="132"/>
        <v>5469.9999999999927</v>
      </c>
      <c r="O290" s="6">
        <f t="shared" si="133"/>
        <v>5710.0799999999917</v>
      </c>
      <c r="P290" s="6">
        <f t="shared" si="134"/>
        <v>240.07999999999902</v>
      </c>
      <c r="Q290" s="7">
        <f t="shared" si="135"/>
        <v>4.3890310786105911E-2</v>
      </c>
    </row>
    <row r="291" spans="1:17" x14ac:dyDescent="0.2">
      <c r="A291" s="2" t="s">
        <v>3977</v>
      </c>
      <c r="B291" s="10" t="s">
        <v>3973</v>
      </c>
      <c r="C291" s="10" t="s">
        <v>188</v>
      </c>
      <c r="D291" s="188">
        <v>43265</v>
      </c>
      <c r="E291" s="10" t="s">
        <v>3974</v>
      </c>
      <c r="F291" s="10"/>
      <c r="G291" s="10" t="s">
        <v>20</v>
      </c>
      <c r="H291" s="10">
        <v>23</v>
      </c>
      <c r="I291" s="10" t="s">
        <v>3889</v>
      </c>
      <c r="J291" s="10" t="s">
        <v>3890</v>
      </c>
      <c r="K291" s="281">
        <v>2</v>
      </c>
      <c r="L291" s="281">
        <v>-2</v>
      </c>
      <c r="M291" s="281"/>
      <c r="N291" s="6">
        <f t="shared" ref="N291:N296" si="136">IF(L291&lt;&gt;0,N292+K291,N292)</f>
        <v>5465.5999999999931</v>
      </c>
      <c r="O291" s="6">
        <f t="shared" ref="O291:O296" si="137">IF(L291&gt;0,O292+L291,O292)</f>
        <v>5701.6799999999921</v>
      </c>
      <c r="P291" s="6">
        <f t="shared" ref="P291:P296" si="138">O291-N291</f>
        <v>236.07999999999902</v>
      </c>
      <c r="Q291" s="7">
        <f t="shared" ref="Q291:Q296" si="139">(1/N291)*P291</f>
        <v>4.3193793911006903E-2</v>
      </c>
    </row>
    <row r="292" spans="1:17" x14ac:dyDescent="0.2">
      <c r="A292" s="2" t="s">
        <v>3978</v>
      </c>
      <c r="B292" s="8"/>
      <c r="C292" s="8" t="s">
        <v>188</v>
      </c>
      <c r="D292" s="8"/>
      <c r="E292" s="8"/>
      <c r="F292" s="8"/>
      <c r="G292" s="8" t="s">
        <v>28</v>
      </c>
      <c r="H292" s="8">
        <v>101</v>
      </c>
      <c r="I292" s="8" t="s">
        <v>294</v>
      </c>
      <c r="J292" s="8" t="s">
        <v>295</v>
      </c>
      <c r="K292" s="281">
        <v>2</v>
      </c>
      <c r="L292" s="281">
        <v>-2</v>
      </c>
      <c r="M292" s="281"/>
      <c r="N292" s="6">
        <f t="shared" si="136"/>
        <v>5463.5999999999931</v>
      </c>
      <c r="O292" s="6">
        <f t="shared" si="137"/>
        <v>5701.6799999999921</v>
      </c>
      <c r="P292" s="6">
        <f t="shared" si="138"/>
        <v>238.07999999999902</v>
      </c>
      <c r="Q292" s="7">
        <f t="shared" si="139"/>
        <v>4.3575664397100686E-2</v>
      </c>
    </row>
    <row r="293" spans="1:17" x14ac:dyDescent="0.2">
      <c r="A293" s="2" t="s">
        <v>3979</v>
      </c>
      <c r="B293" s="8"/>
      <c r="C293" s="8" t="s">
        <v>188</v>
      </c>
      <c r="D293" s="8"/>
      <c r="E293" s="8"/>
      <c r="F293" s="8"/>
      <c r="G293" s="8" t="s">
        <v>28</v>
      </c>
      <c r="H293" s="8">
        <v>67</v>
      </c>
      <c r="I293" s="8" t="s">
        <v>3975</v>
      </c>
      <c r="J293" s="8" t="s">
        <v>357</v>
      </c>
      <c r="K293" s="281">
        <v>2</v>
      </c>
      <c r="L293" s="281">
        <v>-2</v>
      </c>
      <c r="M293" s="281"/>
      <c r="N293" s="6">
        <f t="shared" si="136"/>
        <v>5461.5999999999931</v>
      </c>
      <c r="O293" s="6">
        <f t="shared" si="137"/>
        <v>5701.6799999999921</v>
      </c>
      <c r="P293" s="6">
        <f t="shared" si="138"/>
        <v>240.07999999999902</v>
      </c>
      <c r="Q293" s="7">
        <f t="shared" si="139"/>
        <v>4.3957814559835821E-2</v>
      </c>
    </row>
    <row r="294" spans="1:17" x14ac:dyDescent="0.2">
      <c r="A294" s="2" t="s">
        <v>3980</v>
      </c>
      <c r="B294" s="8"/>
      <c r="C294" s="14" t="s">
        <v>188</v>
      </c>
      <c r="D294" s="8"/>
      <c r="E294" s="8"/>
      <c r="F294" s="8"/>
      <c r="G294" s="8" t="s">
        <v>28</v>
      </c>
      <c r="H294" s="8">
        <v>81</v>
      </c>
      <c r="I294" s="8" t="s">
        <v>1055</v>
      </c>
      <c r="J294" s="8" t="s">
        <v>1056</v>
      </c>
      <c r="K294" s="281">
        <v>2</v>
      </c>
      <c r="L294" s="281">
        <v>21</v>
      </c>
      <c r="M294" s="281"/>
      <c r="N294" s="6">
        <f t="shared" si="136"/>
        <v>5459.5999999999931</v>
      </c>
      <c r="O294" s="6">
        <f t="shared" si="137"/>
        <v>5701.6799999999921</v>
      </c>
      <c r="P294" s="6">
        <f t="shared" si="138"/>
        <v>242.07999999999902</v>
      </c>
      <c r="Q294" s="7">
        <f t="shared" si="139"/>
        <v>4.4340244706571788E-2</v>
      </c>
    </row>
    <row r="295" spans="1:17" x14ac:dyDescent="0.2">
      <c r="A295" s="2" t="s">
        <v>3981</v>
      </c>
      <c r="B295" s="8"/>
      <c r="C295" s="14" t="s">
        <v>188</v>
      </c>
      <c r="D295" s="8"/>
      <c r="E295" s="8"/>
      <c r="F295" s="8"/>
      <c r="G295" s="8" t="s">
        <v>28</v>
      </c>
      <c r="H295" s="8">
        <v>61</v>
      </c>
      <c r="I295" s="8" t="s">
        <v>1094</v>
      </c>
      <c r="J295" s="8" t="s">
        <v>1095</v>
      </c>
      <c r="K295" s="281">
        <v>2</v>
      </c>
      <c r="L295" s="281">
        <v>-2</v>
      </c>
      <c r="M295" s="281"/>
      <c r="N295" s="6">
        <f t="shared" si="136"/>
        <v>5457.5999999999931</v>
      </c>
      <c r="O295" s="6">
        <f t="shared" si="137"/>
        <v>5680.6799999999921</v>
      </c>
      <c r="P295" s="6">
        <f t="shared" si="138"/>
        <v>223.07999999999902</v>
      </c>
      <c r="Q295" s="7">
        <f t="shared" si="139"/>
        <v>4.0875109938434351E-2</v>
      </c>
    </row>
    <row r="296" spans="1:17" ht="13.5" thickBot="1" x14ac:dyDescent="0.25">
      <c r="A296" s="2" t="s">
        <v>3982</v>
      </c>
      <c r="B296" s="12"/>
      <c r="C296" s="12" t="s">
        <v>188</v>
      </c>
      <c r="D296" s="177"/>
      <c r="E296" s="12"/>
      <c r="F296" s="13"/>
      <c r="G296" s="9" t="s">
        <v>3976</v>
      </c>
      <c r="H296" s="9">
        <v>1.91</v>
      </c>
      <c r="I296" s="9" t="s">
        <v>72</v>
      </c>
      <c r="J296" s="9" t="s">
        <v>73</v>
      </c>
      <c r="K296" s="281">
        <v>4.4000000000000004</v>
      </c>
      <c r="L296" s="281">
        <v>-4.4000000000000004</v>
      </c>
      <c r="M296" s="281"/>
      <c r="N296" s="6">
        <f t="shared" si="136"/>
        <v>5455.5999999999931</v>
      </c>
      <c r="O296" s="6">
        <f t="shared" si="137"/>
        <v>5680.6799999999921</v>
      </c>
      <c r="P296" s="6">
        <f t="shared" si="138"/>
        <v>225.07999999999902</v>
      </c>
      <c r="Q296" s="7">
        <f t="shared" si="139"/>
        <v>4.1256690373194391E-2</v>
      </c>
    </row>
    <row r="297" spans="1:17" x14ac:dyDescent="0.2">
      <c r="A297" s="2" t="s">
        <v>3967</v>
      </c>
      <c r="B297" t="s">
        <v>3964</v>
      </c>
      <c r="C297" t="s">
        <v>10</v>
      </c>
      <c r="D297" s="187">
        <v>43258</v>
      </c>
      <c r="E297" t="s">
        <v>281</v>
      </c>
      <c r="F297"/>
      <c r="G297" t="s">
        <v>58</v>
      </c>
      <c r="H297">
        <v>11</v>
      </c>
      <c r="I297" t="s">
        <v>463</v>
      </c>
      <c r="J297" t="s">
        <v>464</v>
      </c>
      <c r="K297" s="280">
        <v>4</v>
      </c>
      <c r="L297" s="280">
        <v>-4</v>
      </c>
      <c r="M297" s="280"/>
      <c r="N297" s="6">
        <f t="shared" ref="N297:N304" si="140">IF(L297&lt;&gt;0,N298+K297,N298)</f>
        <v>5451.1999999999935</v>
      </c>
      <c r="O297" s="6">
        <f t="shared" ref="O297:O304" si="141">IF(L297&gt;0,O298+L297,O298)</f>
        <v>5680.6799999999921</v>
      </c>
      <c r="P297" s="6">
        <f t="shared" ref="P297:P304" si="142">O297-N297</f>
        <v>229.47999999999865</v>
      </c>
      <c r="Q297" s="7">
        <f t="shared" ref="Q297:Q304" si="143">(1/N297)*P297</f>
        <v>4.2097152920457681E-2</v>
      </c>
    </row>
    <row r="298" spans="1:17" x14ac:dyDescent="0.2">
      <c r="A298" s="2" t="s">
        <v>3968</v>
      </c>
      <c r="B298"/>
      <c r="C298" t="s">
        <v>10</v>
      </c>
      <c r="D298"/>
      <c r="E298"/>
      <c r="F298"/>
      <c r="G298" t="s">
        <v>28</v>
      </c>
      <c r="H298">
        <v>41</v>
      </c>
      <c r="I298" t="s">
        <v>1186</v>
      </c>
      <c r="J298" t="s">
        <v>140</v>
      </c>
      <c r="K298" s="280">
        <v>2</v>
      </c>
      <c r="L298" s="280">
        <v>-2</v>
      </c>
      <c r="M298" s="280"/>
      <c r="N298" s="6">
        <f t="shared" si="140"/>
        <v>5447.1999999999935</v>
      </c>
      <c r="O298" s="6">
        <f t="shared" si="141"/>
        <v>5680.6799999999921</v>
      </c>
      <c r="P298" s="6">
        <f t="shared" si="142"/>
        <v>233.47999999999865</v>
      </c>
      <c r="Q298" s="7">
        <f t="shared" si="143"/>
        <v>4.2862388015861161E-2</v>
      </c>
    </row>
    <row r="299" spans="1:17" x14ac:dyDescent="0.2">
      <c r="A299" s="2" t="s">
        <v>3969</v>
      </c>
      <c r="B299"/>
      <c r="C299" t="s">
        <v>10</v>
      </c>
      <c r="D299"/>
      <c r="E299"/>
      <c r="F299"/>
      <c r="G299" t="s">
        <v>28</v>
      </c>
      <c r="H299">
        <v>41</v>
      </c>
      <c r="I299" t="s">
        <v>24</v>
      </c>
      <c r="J299" t="s">
        <v>25</v>
      </c>
      <c r="K299" s="280">
        <v>2</v>
      </c>
      <c r="L299" s="280">
        <v>-2</v>
      </c>
      <c r="M299" s="280"/>
      <c r="N299" s="6">
        <f t="shared" si="140"/>
        <v>5445.1999999999935</v>
      </c>
      <c r="O299" s="6">
        <f t="shared" si="141"/>
        <v>5680.6799999999921</v>
      </c>
      <c r="P299" s="6">
        <f t="shared" si="142"/>
        <v>235.47999999999865</v>
      </c>
      <c r="Q299" s="7">
        <f t="shared" si="143"/>
        <v>4.324542716520953E-2</v>
      </c>
    </row>
    <row r="300" spans="1:17" x14ac:dyDescent="0.2">
      <c r="A300" s="2" t="s">
        <v>3970</v>
      </c>
      <c r="B300" s="10" t="s">
        <v>3965</v>
      </c>
      <c r="C300" s="10" t="s">
        <v>38</v>
      </c>
      <c r="D300" s="188">
        <v>43258</v>
      </c>
      <c r="E300" s="10" t="s">
        <v>291</v>
      </c>
      <c r="F300" s="10"/>
      <c r="G300" s="10" t="s">
        <v>58</v>
      </c>
      <c r="H300" s="10">
        <v>26</v>
      </c>
      <c r="I300" s="10" t="s">
        <v>1310</v>
      </c>
      <c r="J300" s="10" t="s">
        <v>599</v>
      </c>
      <c r="K300" s="280">
        <v>4</v>
      </c>
      <c r="L300" s="280">
        <v>104</v>
      </c>
      <c r="M300" s="280"/>
      <c r="N300" s="6">
        <f t="shared" si="140"/>
        <v>5443.1999999999935</v>
      </c>
      <c r="O300" s="6">
        <f t="shared" si="141"/>
        <v>5680.6799999999921</v>
      </c>
      <c r="P300" s="6">
        <f t="shared" si="142"/>
        <v>237.47999999999865</v>
      </c>
      <c r="Q300" s="7">
        <f t="shared" si="143"/>
        <v>4.3628747795414272E-2</v>
      </c>
    </row>
    <row r="301" spans="1:17" x14ac:dyDescent="0.2">
      <c r="A301" s="2" t="s">
        <v>3971</v>
      </c>
      <c r="B301" s="8"/>
      <c r="C301" s="14" t="s">
        <v>38</v>
      </c>
      <c r="D301" s="8"/>
      <c r="E301" s="8"/>
      <c r="F301" s="8"/>
      <c r="G301" s="8" t="s">
        <v>28</v>
      </c>
      <c r="H301" s="8">
        <v>51</v>
      </c>
      <c r="I301" s="8" t="s">
        <v>3804</v>
      </c>
      <c r="J301" s="8" t="s">
        <v>688</v>
      </c>
      <c r="K301" s="280">
        <v>2</v>
      </c>
      <c r="L301" s="280">
        <v>-2</v>
      </c>
      <c r="M301" s="280"/>
      <c r="N301" s="6">
        <f t="shared" si="140"/>
        <v>5439.1999999999935</v>
      </c>
      <c r="O301" s="6">
        <f t="shared" si="141"/>
        <v>5576.6799999999921</v>
      </c>
      <c r="P301" s="6">
        <f t="shared" si="142"/>
        <v>137.47999999999865</v>
      </c>
      <c r="Q301" s="7">
        <f t="shared" si="143"/>
        <v>2.5275775849389399E-2</v>
      </c>
    </row>
    <row r="302" spans="1:17" ht="13.5" thickBot="1" x14ac:dyDescent="0.25">
      <c r="A302" s="2" t="s">
        <v>3972</v>
      </c>
      <c r="B302" s="12"/>
      <c r="C302" s="12" t="s">
        <v>38</v>
      </c>
      <c r="D302" s="177"/>
      <c r="E302" s="12"/>
      <c r="F302" s="13"/>
      <c r="G302" s="9" t="s">
        <v>3966</v>
      </c>
      <c r="H302" s="9">
        <v>1.91</v>
      </c>
      <c r="I302" s="9" t="s">
        <v>3148</v>
      </c>
      <c r="J302" s="9" t="s">
        <v>3149</v>
      </c>
      <c r="K302" s="280">
        <v>4.4000000000000004</v>
      </c>
      <c r="L302" s="280">
        <v>8.4</v>
      </c>
      <c r="M302" s="280"/>
      <c r="N302" s="6">
        <f t="shared" si="140"/>
        <v>5437.1999999999935</v>
      </c>
      <c r="O302" s="6">
        <f t="shared" si="141"/>
        <v>5576.6799999999921</v>
      </c>
      <c r="P302" s="6">
        <f t="shared" si="142"/>
        <v>139.47999999999865</v>
      </c>
      <c r="Q302" s="7">
        <f t="shared" si="143"/>
        <v>2.5652909585816012E-2</v>
      </c>
    </row>
    <row r="303" spans="1:17" x14ac:dyDescent="0.2">
      <c r="A303" s="2" t="s">
        <v>3957</v>
      </c>
      <c r="B303" t="s">
        <v>3953</v>
      </c>
      <c r="C303" t="s">
        <v>38</v>
      </c>
      <c r="D303" s="187">
        <v>43251</v>
      </c>
      <c r="E303" t="s">
        <v>3954</v>
      </c>
      <c r="F303"/>
      <c r="G303" t="s">
        <v>28</v>
      </c>
      <c r="H303">
        <v>91</v>
      </c>
      <c r="I303" t="s">
        <v>1155</v>
      </c>
      <c r="J303" t="s">
        <v>1156</v>
      </c>
      <c r="K303" s="279">
        <v>2</v>
      </c>
      <c r="L303" s="279">
        <v>-2</v>
      </c>
      <c r="M303" s="279"/>
      <c r="N303" s="6">
        <f t="shared" si="140"/>
        <v>5432.7999999999938</v>
      </c>
      <c r="O303" s="6">
        <f t="shared" si="141"/>
        <v>5568.2799999999925</v>
      </c>
      <c r="P303" s="6">
        <f t="shared" si="142"/>
        <v>135.47999999999865</v>
      </c>
      <c r="Q303" s="7">
        <f t="shared" si="143"/>
        <v>2.4937417169783316E-2</v>
      </c>
    </row>
    <row r="304" spans="1:17" x14ac:dyDescent="0.2">
      <c r="A304" s="2" t="s">
        <v>3958</v>
      </c>
      <c r="B304"/>
      <c r="C304" t="s">
        <v>38</v>
      </c>
      <c r="D304"/>
      <c r="E304"/>
      <c r="F304"/>
      <c r="G304" t="s">
        <v>28</v>
      </c>
      <c r="H304">
        <v>81</v>
      </c>
      <c r="I304" t="s">
        <v>826</v>
      </c>
      <c r="J304" t="s">
        <v>774</v>
      </c>
      <c r="K304" s="279">
        <v>2</v>
      </c>
      <c r="L304" s="279">
        <v>-2</v>
      </c>
      <c r="M304" s="279"/>
      <c r="N304" s="6">
        <f t="shared" si="140"/>
        <v>5430.7999999999938</v>
      </c>
      <c r="O304" s="6">
        <f t="shared" si="141"/>
        <v>5568.2799999999925</v>
      </c>
      <c r="P304" s="6">
        <f t="shared" si="142"/>
        <v>137.47999999999865</v>
      </c>
      <c r="Q304" s="7">
        <f t="shared" si="143"/>
        <v>2.5314870737276056E-2</v>
      </c>
    </row>
    <row r="305" spans="1:17" x14ac:dyDescent="0.2">
      <c r="A305" s="2" t="s">
        <v>3959</v>
      </c>
      <c r="B305"/>
      <c r="C305" t="s">
        <v>38</v>
      </c>
      <c r="D305"/>
      <c r="E305"/>
      <c r="F305"/>
      <c r="G305" t="s">
        <v>28</v>
      </c>
      <c r="H305">
        <v>67</v>
      </c>
      <c r="I305" t="s">
        <v>361</v>
      </c>
      <c r="J305" t="s">
        <v>362</v>
      </c>
      <c r="K305" s="279">
        <v>2</v>
      </c>
      <c r="L305" s="279">
        <v>-2</v>
      </c>
      <c r="M305" s="279"/>
      <c r="N305" s="6">
        <f t="shared" ref="N305:N309" si="144">IF(L305&lt;&gt;0,N306+K305,N306)</f>
        <v>5428.7999999999938</v>
      </c>
      <c r="O305" s="6">
        <f t="shared" ref="O305:O309" si="145">IF(L305&gt;0,O306+L305,O306)</f>
        <v>5568.2799999999925</v>
      </c>
      <c r="P305" s="6">
        <f t="shared" ref="P305:P309" si="146">O305-N305</f>
        <v>139.47999999999865</v>
      </c>
      <c r="Q305" s="7">
        <f t="shared" ref="Q305:Q309" si="147">(1/N305)*P305</f>
        <v>2.569260241674013E-2</v>
      </c>
    </row>
    <row r="306" spans="1:17" x14ac:dyDescent="0.2">
      <c r="A306" s="2" t="s">
        <v>3960</v>
      </c>
      <c r="B306" s="10" t="s">
        <v>3955</v>
      </c>
      <c r="C306" s="10" t="s">
        <v>10</v>
      </c>
      <c r="D306" s="188">
        <v>43251</v>
      </c>
      <c r="E306" s="10" t="s">
        <v>272</v>
      </c>
      <c r="F306" s="10"/>
      <c r="G306" s="10" t="s">
        <v>28</v>
      </c>
      <c r="H306" s="10">
        <v>67</v>
      </c>
      <c r="I306" s="10" t="s">
        <v>682</v>
      </c>
      <c r="J306" s="10" t="s">
        <v>92</v>
      </c>
      <c r="K306" s="279">
        <v>2</v>
      </c>
      <c r="L306" s="279">
        <v>-2</v>
      </c>
      <c r="M306" s="279"/>
      <c r="N306" s="6">
        <f t="shared" si="144"/>
        <v>5426.7999999999938</v>
      </c>
      <c r="O306" s="6">
        <f t="shared" si="145"/>
        <v>5568.2799999999925</v>
      </c>
      <c r="P306" s="6">
        <f t="shared" si="146"/>
        <v>141.47999999999865</v>
      </c>
      <c r="Q306" s="7">
        <f t="shared" si="147"/>
        <v>2.6070612515662787E-2</v>
      </c>
    </row>
    <row r="307" spans="1:17" x14ac:dyDescent="0.2">
      <c r="A307" s="2" t="s">
        <v>3961</v>
      </c>
      <c r="B307" s="8"/>
      <c r="C307" s="8" t="s">
        <v>10</v>
      </c>
      <c r="D307" s="8"/>
      <c r="E307" s="8"/>
      <c r="F307" s="8"/>
      <c r="G307" s="8" t="s">
        <v>28</v>
      </c>
      <c r="H307" s="8">
        <v>81</v>
      </c>
      <c r="I307" s="8" t="s">
        <v>3873</v>
      </c>
      <c r="J307" s="8" t="s">
        <v>622</v>
      </c>
      <c r="K307" s="279">
        <v>2</v>
      </c>
      <c r="L307" s="279">
        <v>-2</v>
      </c>
      <c r="M307" s="279"/>
      <c r="N307" s="6">
        <f t="shared" si="144"/>
        <v>5424.7999999999938</v>
      </c>
      <c r="O307" s="6">
        <f t="shared" si="145"/>
        <v>5568.2799999999925</v>
      </c>
      <c r="P307" s="6">
        <f t="shared" si="146"/>
        <v>143.47999999999865</v>
      </c>
      <c r="Q307" s="7">
        <f t="shared" si="147"/>
        <v>2.6448901341984739E-2</v>
      </c>
    </row>
    <row r="308" spans="1:17" x14ac:dyDescent="0.2">
      <c r="A308" s="2" t="s">
        <v>3962</v>
      </c>
      <c r="B308" s="8"/>
      <c r="C308" s="8" t="s">
        <v>10</v>
      </c>
      <c r="D308" s="8"/>
      <c r="E308" s="8"/>
      <c r="F308" s="8"/>
      <c r="G308" s="8" t="s">
        <v>28</v>
      </c>
      <c r="H308" s="8">
        <v>126</v>
      </c>
      <c r="I308" s="8" t="s">
        <v>3288</v>
      </c>
      <c r="J308" s="8" t="s">
        <v>114</v>
      </c>
      <c r="K308" s="279">
        <v>2</v>
      </c>
      <c r="L308" s="279">
        <v>-2</v>
      </c>
      <c r="M308" s="279"/>
      <c r="N308" s="6">
        <f t="shared" si="144"/>
        <v>5422.7999999999938</v>
      </c>
      <c r="O308" s="6">
        <f t="shared" si="145"/>
        <v>5568.2799999999925</v>
      </c>
      <c r="P308" s="6">
        <f t="shared" si="146"/>
        <v>145.47999999999865</v>
      </c>
      <c r="Q308" s="7">
        <f t="shared" si="147"/>
        <v>2.6827469204100986E-2</v>
      </c>
    </row>
    <row r="309" spans="1:17" ht="13.5" thickBot="1" x14ac:dyDescent="0.25">
      <c r="A309" s="2" t="s">
        <v>3963</v>
      </c>
      <c r="B309" s="12"/>
      <c r="C309" s="12" t="s">
        <v>10</v>
      </c>
      <c r="D309" s="177"/>
      <c r="E309" s="12"/>
      <c r="F309" s="13"/>
      <c r="G309" s="9" t="s">
        <v>3956</v>
      </c>
      <c r="H309" s="9">
        <v>1.9</v>
      </c>
      <c r="I309" s="9" t="s">
        <v>1073</v>
      </c>
      <c r="J309" s="9" t="s">
        <v>116</v>
      </c>
      <c r="K309" s="279">
        <v>4.4000000000000004</v>
      </c>
      <c r="L309" s="279">
        <v>8.4</v>
      </c>
      <c r="M309" s="279"/>
      <c r="N309" s="6">
        <f t="shared" si="144"/>
        <v>5420.7999999999938</v>
      </c>
      <c r="O309" s="6">
        <f t="shared" si="145"/>
        <v>5568.2799999999925</v>
      </c>
      <c r="P309" s="6">
        <f t="shared" si="146"/>
        <v>147.47999999999865</v>
      </c>
      <c r="Q309" s="7">
        <f t="shared" si="147"/>
        <v>2.7206316410861648E-2</v>
      </c>
    </row>
    <row r="310" spans="1:17" x14ac:dyDescent="0.2">
      <c r="A310" s="2" t="s">
        <v>3946</v>
      </c>
      <c r="B310" t="s">
        <v>3942</v>
      </c>
      <c r="C310" t="s">
        <v>38</v>
      </c>
      <c r="D310" s="187">
        <v>43244</v>
      </c>
      <c r="E310" t="s">
        <v>266</v>
      </c>
      <c r="F310"/>
      <c r="G310" t="s">
        <v>28</v>
      </c>
      <c r="H310">
        <v>41</v>
      </c>
      <c r="I310" t="s">
        <v>968</v>
      </c>
      <c r="J310" t="s">
        <v>647</v>
      </c>
      <c r="K310" s="278">
        <v>2</v>
      </c>
      <c r="L310" s="278">
        <v>-2</v>
      </c>
      <c r="M310" s="278"/>
      <c r="N310" s="6">
        <f t="shared" ref="N310:N317" si="148">IF(L310&lt;&gt;0,N311+K310,N311)</f>
        <v>5416.3999999999942</v>
      </c>
      <c r="O310" s="6">
        <f t="shared" ref="O310:O317" si="149">IF(L310&gt;0,O311+L310,O311)</f>
        <v>5559.8799999999928</v>
      </c>
      <c r="P310" s="6">
        <f t="shared" ref="P310:P317" si="150">O310-N310</f>
        <v>143.47999999999865</v>
      </c>
      <c r="Q310" s="7">
        <f t="shared" ref="Q310:Q317" si="151">(1/N310)*P310</f>
        <v>2.6489919503729194E-2</v>
      </c>
    </row>
    <row r="311" spans="1:17" x14ac:dyDescent="0.2">
      <c r="A311" s="2" t="s">
        <v>3947</v>
      </c>
      <c r="B311"/>
      <c r="C311" t="s">
        <v>38</v>
      </c>
      <c r="D311"/>
      <c r="E311"/>
      <c r="F311"/>
      <c r="G311" t="s">
        <v>28</v>
      </c>
      <c r="H311">
        <v>91</v>
      </c>
      <c r="I311" t="s">
        <v>826</v>
      </c>
      <c r="J311" t="s">
        <v>774</v>
      </c>
      <c r="K311" s="278">
        <v>2</v>
      </c>
      <c r="L311" s="278">
        <v>-2</v>
      </c>
      <c r="M311" s="278"/>
      <c r="N311" s="6">
        <f t="shared" si="148"/>
        <v>5414.3999999999942</v>
      </c>
      <c r="O311" s="6">
        <f t="shared" si="149"/>
        <v>5559.8799999999928</v>
      </c>
      <c r="P311" s="6">
        <f t="shared" si="150"/>
        <v>145.47999999999865</v>
      </c>
      <c r="Q311" s="7">
        <f t="shared" si="151"/>
        <v>2.6869089834515143E-2</v>
      </c>
    </row>
    <row r="312" spans="1:17" x14ac:dyDescent="0.2">
      <c r="A312" s="2" t="s">
        <v>3948</v>
      </c>
      <c r="B312"/>
      <c r="C312" t="s">
        <v>38</v>
      </c>
      <c r="D312"/>
      <c r="E312"/>
      <c r="F312"/>
      <c r="G312" t="s">
        <v>28</v>
      </c>
      <c r="H312">
        <v>41</v>
      </c>
      <c r="I312" t="s">
        <v>98</v>
      </c>
      <c r="J312" t="s">
        <v>99</v>
      </c>
      <c r="K312" s="278">
        <v>2</v>
      </c>
      <c r="L312" s="278">
        <v>-2</v>
      </c>
      <c r="M312" s="278"/>
      <c r="N312" s="6">
        <f t="shared" si="148"/>
        <v>5412.3999999999942</v>
      </c>
      <c r="O312" s="6">
        <f t="shared" si="149"/>
        <v>5559.8799999999928</v>
      </c>
      <c r="P312" s="6">
        <f t="shared" si="150"/>
        <v>147.47999999999865</v>
      </c>
      <c r="Q312" s="7">
        <f t="shared" si="151"/>
        <v>2.7248540388736753E-2</v>
      </c>
    </row>
    <row r="313" spans="1:17" x14ac:dyDescent="0.2">
      <c r="A313" s="2" t="s">
        <v>3949</v>
      </c>
      <c r="B313" s="2"/>
      <c r="C313" s="2" t="s">
        <v>38</v>
      </c>
      <c r="D313" s="172"/>
      <c r="E313" s="2"/>
      <c r="F313" s="1"/>
      <c r="G313" t="s">
        <v>3943</v>
      </c>
      <c r="H313">
        <v>1.8</v>
      </c>
      <c r="I313" t="s">
        <v>66</v>
      </c>
      <c r="J313" t="s">
        <v>67</v>
      </c>
      <c r="K313" s="278">
        <v>5</v>
      </c>
      <c r="L313" s="278">
        <v>-5</v>
      </c>
      <c r="M313" s="278"/>
      <c r="N313" s="6">
        <f t="shared" si="148"/>
        <v>5410.3999999999942</v>
      </c>
      <c r="O313" s="6">
        <f t="shared" si="149"/>
        <v>5559.8799999999928</v>
      </c>
      <c r="P313" s="6">
        <f t="shared" si="150"/>
        <v>149.47999999999865</v>
      </c>
      <c r="Q313" s="7">
        <f t="shared" si="151"/>
        <v>2.7628271477154891E-2</v>
      </c>
    </row>
    <row r="314" spans="1:17" x14ac:dyDescent="0.2">
      <c r="A314" s="2" t="s">
        <v>3950</v>
      </c>
      <c r="B314" s="10" t="s">
        <v>3944</v>
      </c>
      <c r="C314" s="10" t="s">
        <v>10</v>
      </c>
      <c r="D314" s="188">
        <v>43244</v>
      </c>
      <c r="E314" s="10" t="s">
        <v>260</v>
      </c>
      <c r="F314" s="10"/>
      <c r="G314" s="10" t="s">
        <v>28</v>
      </c>
      <c r="H314" s="10">
        <v>46</v>
      </c>
      <c r="I314" s="10" t="s">
        <v>918</v>
      </c>
      <c r="J314" s="10" t="s">
        <v>919</v>
      </c>
      <c r="K314" s="278">
        <v>2</v>
      </c>
      <c r="L314" s="278">
        <v>-2</v>
      </c>
      <c r="M314" s="278"/>
      <c r="N314" s="6">
        <f t="shared" si="148"/>
        <v>5405.3999999999942</v>
      </c>
      <c r="O314" s="6">
        <f t="shared" si="149"/>
        <v>5559.8799999999928</v>
      </c>
      <c r="P314" s="6">
        <f t="shared" si="150"/>
        <v>154.47999999999865</v>
      </c>
      <c r="Q314" s="7">
        <f t="shared" si="151"/>
        <v>2.8578828578828361E-2</v>
      </c>
    </row>
    <row r="315" spans="1:17" x14ac:dyDescent="0.2">
      <c r="A315" s="2" t="s">
        <v>3951</v>
      </c>
      <c r="B315" s="8"/>
      <c r="C315" s="14" t="s">
        <v>10</v>
      </c>
      <c r="D315" s="8"/>
      <c r="E315" s="8"/>
      <c r="F315" s="8"/>
      <c r="G315" s="8" t="s">
        <v>28</v>
      </c>
      <c r="H315" s="8">
        <v>126</v>
      </c>
      <c r="I315" s="8" t="s">
        <v>3945</v>
      </c>
      <c r="J315" s="8" t="s">
        <v>1070</v>
      </c>
      <c r="K315" s="278">
        <v>2</v>
      </c>
      <c r="L315" s="278">
        <v>-2</v>
      </c>
      <c r="M315" s="278"/>
      <c r="N315" s="6">
        <f t="shared" si="148"/>
        <v>5403.3999999999942</v>
      </c>
      <c r="O315" s="6">
        <f t="shared" si="149"/>
        <v>5559.8799999999928</v>
      </c>
      <c r="P315" s="6">
        <f t="shared" si="150"/>
        <v>156.47999999999865</v>
      </c>
      <c r="Q315" s="7">
        <f t="shared" si="151"/>
        <v>2.8959543990820378E-2</v>
      </c>
    </row>
    <row r="316" spans="1:17" ht="13.5" thickBot="1" x14ac:dyDescent="0.25">
      <c r="A316" s="2" t="s">
        <v>3952</v>
      </c>
      <c r="B316" s="9"/>
      <c r="C316" s="11" t="s">
        <v>10</v>
      </c>
      <c r="D316" s="9"/>
      <c r="E316" s="9"/>
      <c r="F316" s="9"/>
      <c r="G316" s="9" t="s">
        <v>28</v>
      </c>
      <c r="H316" s="9">
        <v>201</v>
      </c>
      <c r="I316" s="9" t="s">
        <v>1289</v>
      </c>
      <c r="J316" s="9" t="s">
        <v>776</v>
      </c>
      <c r="K316" s="278">
        <v>2</v>
      </c>
      <c r="L316" s="278">
        <v>-2</v>
      </c>
      <c r="M316" s="278"/>
      <c r="N316" s="6">
        <f t="shared" si="148"/>
        <v>5401.3999999999942</v>
      </c>
      <c r="O316" s="6">
        <f t="shared" si="149"/>
        <v>5559.8799999999928</v>
      </c>
      <c r="P316" s="6">
        <f t="shared" si="150"/>
        <v>158.47999999999865</v>
      </c>
      <c r="Q316" s="7">
        <f t="shared" si="151"/>
        <v>2.9340541341133564E-2</v>
      </c>
    </row>
    <row r="317" spans="1:17" x14ac:dyDescent="0.2">
      <c r="A317" s="2" t="s">
        <v>3938</v>
      </c>
      <c r="B317" s="8" t="s">
        <v>3935</v>
      </c>
      <c r="C317" s="8" t="s">
        <v>10</v>
      </c>
      <c r="D317" s="198">
        <v>43237</v>
      </c>
      <c r="E317" s="8" t="s">
        <v>3936</v>
      </c>
      <c r="F317" s="8"/>
      <c r="G317" s="8" t="s">
        <v>28</v>
      </c>
      <c r="H317" s="8">
        <v>101</v>
      </c>
      <c r="I317" s="8" t="s">
        <v>3288</v>
      </c>
      <c r="J317" s="8" t="s">
        <v>114</v>
      </c>
      <c r="K317" s="277">
        <v>2</v>
      </c>
      <c r="L317" s="277">
        <v>26</v>
      </c>
      <c r="M317" s="277"/>
      <c r="N317" s="6">
        <f t="shared" si="148"/>
        <v>5399.3999999999942</v>
      </c>
      <c r="O317" s="6">
        <f t="shared" si="149"/>
        <v>5559.8799999999928</v>
      </c>
      <c r="P317" s="6">
        <f t="shared" si="150"/>
        <v>160.47999999999865</v>
      </c>
      <c r="Q317" s="7">
        <f t="shared" si="151"/>
        <v>2.972182094306753E-2</v>
      </c>
    </row>
    <row r="318" spans="1:17" x14ac:dyDescent="0.2">
      <c r="A318" s="2" t="s">
        <v>3939</v>
      </c>
      <c r="B318" s="8"/>
      <c r="C318" s="8" t="s">
        <v>10</v>
      </c>
      <c r="D318" s="8"/>
      <c r="E318" s="8"/>
      <c r="F318" s="8"/>
      <c r="G318" s="8" t="s">
        <v>28</v>
      </c>
      <c r="H318" s="8">
        <v>41</v>
      </c>
      <c r="I318" s="8" t="s">
        <v>159</v>
      </c>
      <c r="J318" s="8" t="s">
        <v>160</v>
      </c>
      <c r="K318" s="277">
        <v>2</v>
      </c>
      <c r="L318" s="277">
        <v>-2</v>
      </c>
      <c r="M318" s="277"/>
      <c r="N318" s="6">
        <f t="shared" ref="N318:N320" si="152">IF(L318&lt;&gt;0,N319+K318,N319)</f>
        <v>5397.3999999999942</v>
      </c>
      <c r="O318" s="6">
        <f t="shared" ref="O318:O320" si="153">IF(L318&gt;0,O319+L318,O319)</f>
        <v>5533.8799999999928</v>
      </c>
      <c r="P318" s="6">
        <f t="shared" ref="P318:P320" si="154">O318-N318</f>
        <v>136.47999999999865</v>
      </c>
      <c r="Q318" s="7">
        <f t="shared" ref="Q318:Q320" si="155">(1/N318)*P318</f>
        <v>2.5286248934672028E-2</v>
      </c>
    </row>
    <row r="319" spans="1:17" x14ac:dyDescent="0.2">
      <c r="A319" s="2" t="s">
        <v>3940</v>
      </c>
      <c r="B319" s="8"/>
      <c r="C319" s="8" t="s">
        <v>10</v>
      </c>
      <c r="D319" s="8"/>
      <c r="E319" s="8"/>
      <c r="F319" s="8"/>
      <c r="G319" s="8" t="s">
        <v>28</v>
      </c>
      <c r="H319" s="8">
        <v>126</v>
      </c>
      <c r="I319" s="8" t="s">
        <v>1289</v>
      </c>
      <c r="J319" s="8" t="s">
        <v>776</v>
      </c>
      <c r="K319" s="277">
        <v>2</v>
      </c>
      <c r="L319" s="277">
        <v>-2</v>
      </c>
      <c r="M319" s="277"/>
      <c r="N319" s="6">
        <f t="shared" si="152"/>
        <v>5395.3999999999942</v>
      </c>
      <c r="O319" s="6">
        <f t="shared" si="153"/>
        <v>5533.8799999999928</v>
      </c>
      <c r="P319" s="6">
        <f t="shared" si="154"/>
        <v>138.47999999999865</v>
      </c>
      <c r="Q319" s="7">
        <f t="shared" si="155"/>
        <v>2.5666308336731069E-2</v>
      </c>
    </row>
    <row r="320" spans="1:17" ht="13.5" thickBot="1" x14ac:dyDescent="0.25">
      <c r="A320" s="2" t="s">
        <v>3941</v>
      </c>
      <c r="B320" s="12"/>
      <c r="C320" s="12" t="s">
        <v>10</v>
      </c>
      <c r="D320" s="177"/>
      <c r="E320" s="12"/>
      <c r="F320" s="13"/>
      <c r="G320" s="9" t="s">
        <v>3937</v>
      </c>
      <c r="H320" s="9">
        <v>1.91</v>
      </c>
      <c r="I320" s="9" t="s">
        <v>66</v>
      </c>
      <c r="J320" s="9" t="s">
        <v>67</v>
      </c>
      <c r="K320" s="277">
        <v>4.4000000000000004</v>
      </c>
      <c r="L320" s="277">
        <v>8.4</v>
      </c>
      <c r="M320" s="277"/>
      <c r="N320" s="6">
        <f t="shared" si="152"/>
        <v>5393.3999999999942</v>
      </c>
      <c r="O320" s="6">
        <f t="shared" si="153"/>
        <v>5533.8799999999928</v>
      </c>
      <c r="P320" s="6">
        <f t="shared" si="154"/>
        <v>140.47999999999865</v>
      </c>
      <c r="Q320" s="7">
        <f t="shared" si="155"/>
        <v>2.6046649608780881E-2</v>
      </c>
    </row>
    <row r="321" spans="1:17" x14ac:dyDescent="0.2">
      <c r="A321" s="2" t="s">
        <v>3927</v>
      </c>
      <c r="B321" t="s">
        <v>3923</v>
      </c>
      <c r="C321" t="s">
        <v>10</v>
      </c>
      <c r="D321" s="187">
        <v>43230</v>
      </c>
      <c r="E321" t="s">
        <v>239</v>
      </c>
      <c r="F321"/>
      <c r="G321" t="s">
        <v>20</v>
      </c>
      <c r="H321">
        <v>17</v>
      </c>
      <c r="I321" t="s">
        <v>1073</v>
      </c>
      <c r="J321" t="s">
        <v>116</v>
      </c>
      <c r="K321" s="276">
        <v>2</v>
      </c>
      <c r="L321" s="276">
        <v>-2</v>
      </c>
      <c r="M321" s="276"/>
      <c r="N321" s="6">
        <f t="shared" ref="N321:N328" si="156">IF(L321&lt;&gt;0,N322+K321,N322)</f>
        <v>5388.9999999999945</v>
      </c>
      <c r="O321" s="6">
        <f t="shared" ref="O321:O328" si="157">IF(L321&gt;0,O322+L321,O322)</f>
        <v>5525.4799999999932</v>
      </c>
      <c r="P321" s="6">
        <f t="shared" ref="P321:P328" si="158">O321-N321</f>
        <v>136.47999999999865</v>
      </c>
      <c r="Q321" s="7">
        <f t="shared" ref="Q321:Q328" si="159">(1/N321)*P321</f>
        <v>2.5325663388383518E-2</v>
      </c>
    </row>
    <row r="322" spans="1:17" x14ac:dyDescent="0.2">
      <c r="A322" s="2" t="s">
        <v>3928</v>
      </c>
      <c r="B322"/>
      <c r="C322" t="s">
        <v>10</v>
      </c>
      <c r="D322"/>
      <c r="E322"/>
      <c r="F322"/>
      <c r="G322" t="s">
        <v>28</v>
      </c>
      <c r="H322">
        <v>67</v>
      </c>
      <c r="I322" t="s">
        <v>986</v>
      </c>
      <c r="J322" t="s">
        <v>101</v>
      </c>
      <c r="K322" s="276">
        <v>2</v>
      </c>
      <c r="L322" s="276">
        <v>-2</v>
      </c>
      <c r="M322" s="276"/>
      <c r="N322" s="6">
        <f t="shared" si="156"/>
        <v>5386.9999999999945</v>
      </c>
      <c r="O322" s="6">
        <f t="shared" si="157"/>
        <v>5525.4799999999932</v>
      </c>
      <c r="P322" s="6">
        <f t="shared" si="158"/>
        <v>138.47999999999865</v>
      </c>
      <c r="Q322" s="7">
        <f t="shared" si="159"/>
        <v>2.570633005383308E-2</v>
      </c>
    </row>
    <row r="323" spans="1:17" x14ac:dyDescent="0.2">
      <c r="A323" s="2" t="s">
        <v>3929</v>
      </c>
      <c r="B323"/>
      <c r="C323" t="s">
        <v>10</v>
      </c>
      <c r="D323"/>
      <c r="E323"/>
      <c r="F323"/>
      <c r="G323" t="s">
        <v>28</v>
      </c>
      <c r="H323">
        <v>101</v>
      </c>
      <c r="I323" t="s">
        <v>358</v>
      </c>
      <c r="J323" t="s">
        <v>198</v>
      </c>
      <c r="K323" s="276">
        <v>2</v>
      </c>
      <c r="L323" s="276">
        <v>-2</v>
      </c>
      <c r="M323" s="276"/>
      <c r="N323" s="6">
        <f t="shared" si="156"/>
        <v>5384.9999999999945</v>
      </c>
      <c r="O323" s="6">
        <f t="shared" si="157"/>
        <v>5525.4799999999932</v>
      </c>
      <c r="P323" s="6">
        <f t="shared" si="158"/>
        <v>140.47999999999865</v>
      </c>
      <c r="Q323" s="7">
        <f t="shared" si="159"/>
        <v>2.6087279480036914E-2</v>
      </c>
    </row>
    <row r="324" spans="1:17" x14ac:dyDescent="0.2">
      <c r="A324" s="2" t="s">
        <v>3930</v>
      </c>
      <c r="B324" s="2"/>
      <c r="C324" s="2" t="s">
        <v>10</v>
      </c>
      <c r="D324" s="172"/>
      <c r="E324" s="2"/>
      <c r="F324" s="1"/>
      <c r="G324" t="s">
        <v>1134</v>
      </c>
      <c r="H324">
        <v>1.91</v>
      </c>
      <c r="I324" t="s">
        <v>88</v>
      </c>
      <c r="J324" t="s">
        <v>89</v>
      </c>
      <c r="K324" s="276">
        <v>4.4000000000000004</v>
      </c>
      <c r="L324" s="276">
        <v>-4.4000000000000004</v>
      </c>
      <c r="M324" s="276"/>
      <c r="N324" s="6">
        <f t="shared" si="156"/>
        <v>5382.9999999999945</v>
      </c>
      <c r="O324" s="6">
        <f t="shared" si="157"/>
        <v>5525.4799999999932</v>
      </c>
      <c r="P324" s="6">
        <f t="shared" si="158"/>
        <v>142.47999999999865</v>
      </c>
      <c r="Q324" s="7">
        <f t="shared" si="159"/>
        <v>2.6468511982165856E-2</v>
      </c>
    </row>
    <row r="325" spans="1:17" x14ac:dyDescent="0.2">
      <c r="A325" s="2" t="s">
        <v>3931</v>
      </c>
      <c r="B325" s="10" t="s">
        <v>3924</v>
      </c>
      <c r="C325" s="10" t="s">
        <v>38</v>
      </c>
      <c r="D325" s="188">
        <v>43230</v>
      </c>
      <c r="E325" s="10" t="s">
        <v>737</v>
      </c>
      <c r="F325" s="10"/>
      <c r="G325" s="10" t="s">
        <v>28</v>
      </c>
      <c r="H325" s="10">
        <v>67</v>
      </c>
      <c r="I325" s="10" t="s">
        <v>3925</v>
      </c>
      <c r="J325" s="10" t="s">
        <v>3926</v>
      </c>
      <c r="K325" s="276">
        <v>2</v>
      </c>
      <c r="L325" s="276">
        <v>-2</v>
      </c>
      <c r="M325" s="276"/>
      <c r="N325" s="6">
        <f t="shared" si="156"/>
        <v>5378.5999999999949</v>
      </c>
      <c r="O325" s="6">
        <f t="shared" si="157"/>
        <v>5525.4799999999932</v>
      </c>
      <c r="P325" s="6">
        <f t="shared" si="158"/>
        <v>146.87999999999829</v>
      </c>
      <c r="Q325" s="7">
        <f t="shared" si="159"/>
        <v>2.7308221470270785E-2</v>
      </c>
    </row>
    <row r="326" spans="1:17" x14ac:dyDescent="0.2">
      <c r="A326" s="2" t="s">
        <v>3932</v>
      </c>
      <c r="B326" s="8"/>
      <c r="C326" s="8" t="s">
        <v>38</v>
      </c>
      <c r="D326" s="8"/>
      <c r="E326" s="8"/>
      <c r="F326" s="8"/>
      <c r="G326" s="8" t="s">
        <v>20</v>
      </c>
      <c r="H326" s="8">
        <v>34</v>
      </c>
      <c r="I326" s="8" t="s">
        <v>3836</v>
      </c>
      <c r="J326" s="8" t="s">
        <v>954</v>
      </c>
      <c r="K326" s="276">
        <v>2</v>
      </c>
      <c r="L326" s="276">
        <v>-2</v>
      </c>
      <c r="M326" s="276"/>
      <c r="N326" s="6">
        <f t="shared" si="156"/>
        <v>5376.5999999999949</v>
      </c>
      <c r="O326" s="6">
        <f t="shared" si="157"/>
        <v>5525.4799999999932</v>
      </c>
      <c r="P326" s="6">
        <f t="shared" si="158"/>
        <v>148.87999999999829</v>
      </c>
      <c r="Q326" s="7">
        <f t="shared" si="159"/>
        <v>2.7690361938771425E-2</v>
      </c>
    </row>
    <row r="327" spans="1:17" x14ac:dyDescent="0.2">
      <c r="A327" s="2" t="s">
        <v>3933</v>
      </c>
      <c r="B327" s="8"/>
      <c r="C327" s="8" t="s">
        <v>38</v>
      </c>
      <c r="D327" s="8"/>
      <c r="E327" s="8"/>
      <c r="F327" s="8"/>
      <c r="G327" s="8" t="s">
        <v>28</v>
      </c>
      <c r="H327" s="8">
        <v>81</v>
      </c>
      <c r="I327" s="8" t="s">
        <v>102</v>
      </c>
      <c r="J327" s="8" t="s">
        <v>103</v>
      </c>
      <c r="K327" s="276">
        <v>2</v>
      </c>
      <c r="L327" s="276">
        <v>-2</v>
      </c>
      <c r="M327" s="276"/>
      <c r="N327" s="6">
        <f t="shared" si="156"/>
        <v>5374.5999999999949</v>
      </c>
      <c r="O327" s="6">
        <f t="shared" si="157"/>
        <v>5525.4799999999932</v>
      </c>
      <c r="P327" s="6">
        <f t="shared" si="158"/>
        <v>150.87999999999829</v>
      </c>
      <c r="Q327" s="7">
        <f t="shared" si="159"/>
        <v>2.8072786812041534E-2</v>
      </c>
    </row>
    <row r="328" spans="1:17" ht="13.5" thickBot="1" x14ac:dyDescent="0.25">
      <c r="A328" s="2" t="s">
        <v>3934</v>
      </c>
      <c r="B328" s="9"/>
      <c r="C328" s="9" t="s">
        <v>38</v>
      </c>
      <c r="D328" s="9"/>
      <c r="E328" s="9"/>
      <c r="F328" s="9"/>
      <c r="G328" s="9" t="s">
        <v>28</v>
      </c>
      <c r="H328" s="9">
        <v>67</v>
      </c>
      <c r="I328" s="9" t="s">
        <v>3148</v>
      </c>
      <c r="J328" s="9" t="s">
        <v>3149</v>
      </c>
      <c r="K328" s="276">
        <v>2</v>
      </c>
      <c r="L328" s="276">
        <v>-2</v>
      </c>
      <c r="M328" s="276"/>
      <c r="N328" s="6">
        <f t="shared" si="156"/>
        <v>5372.5999999999949</v>
      </c>
      <c r="O328" s="6">
        <f t="shared" si="157"/>
        <v>5525.4799999999932</v>
      </c>
      <c r="P328" s="6">
        <f t="shared" si="158"/>
        <v>152.87999999999829</v>
      </c>
      <c r="Q328" s="7">
        <f t="shared" si="159"/>
        <v>2.8455496407698028E-2</v>
      </c>
    </row>
    <row r="329" spans="1:17" x14ac:dyDescent="0.2">
      <c r="A329" s="2" t="s">
        <v>3917</v>
      </c>
      <c r="B329" s="8" t="s">
        <v>3916</v>
      </c>
      <c r="C329" s="8" t="s">
        <v>10</v>
      </c>
      <c r="D329" s="198">
        <v>43223</v>
      </c>
      <c r="E329" s="8" t="s">
        <v>228</v>
      </c>
      <c r="F329" s="8"/>
      <c r="G329" s="8" t="s">
        <v>20</v>
      </c>
      <c r="H329" s="8">
        <v>41</v>
      </c>
      <c r="I329" s="8" t="s">
        <v>1055</v>
      </c>
      <c r="J329" s="8" t="s">
        <v>1056</v>
      </c>
      <c r="K329" s="275">
        <v>2</v>
      </c>
      <c r="L329" s="275">
        <v>-2</v>
      </c>
      <c r="M329" s="275"/>
      <c r="N329" s="6">
        <f t="shared" ref="N329:N334" si="160">IF(L329&lt;&gt;0,N330+K329,N330)</f>
        <v>5370.5999999999949</v>
      </c>
      <c r="O329" s="6">
        <f t="shared" ref="O329:O334" si="161">IF(L329&gt;0,O330+L329,O330)</f>
        <v>5525.4799999999932</v>
      </c>
      <c r="P329" s="6">
        <f t="shared" ref="P329:P334" si="162">O329-N329</f>
        <v>154.87999999999829</v>
      </c>
      <c r="Q329" s="7">
        <f t="shared" ref="Q329:Q334" si="163">(1/N329)*P329</f>
        <v>2.8838491043830936E-2</v>
      </c>
    </row>
    <row r="330" spans="1:17" x14ac:dyDescent="0.2">
      <c r="A330" s="2" t="s">
        <v>3918</v>
      </c>
      <c r="B330" s="8"/>
      <c r="C330" s="8" t="s">
        <v>10</v>
      </c>
      <c r="D330" s="8"/>
      <c r="E330" s="8"/>
      <c r="F330" s="8"/>
      <c r="G330" s="8" t="s">
        <v>28</v>
      </c>
      <c r="H330" s="8">
        <v>81</v>
      </c>
      <c r="I330" s="8" t="s">
        <v>358</v>
      </c>
      <c r="J330" s="8" t="s">
        <v>198</v>
      </c>
      <c r="K330" s="275">
        <v>2</v>
      </c>
      <c r="L330" s="275">
        <v>-2</v>
      </c>
      <c r="M330" s="275"/>
      <c r="N330" s="6">
        <f t="shared" si="160"/>
        <v>5368.5999999999949</v>
      </c>
      <c r="O330" s="6">
        <f t="shared" si="161"/>
        <v>5525.4799999999932</v>
      </c>
      <c r="P330" s="6">
        <f t="shared" si="162"/>
        <v>156.87999999999829</v>
      </c>
      <c r="Q330" s="7">
        <f t="shared" si="163"/>
        <v>2.9221771039004293E-2</v>
      </c>
    </row>
    <row r="331" spans="1:17" x14ac:dyDescent="0.2">
      <c r="A331" s="2" t="s">
        <v>3919</v>
      </c>
      <c r="B331" s="8"/>
      <c r="C331" s="8" t="s">
        <v>10</v>
      </c>
      <c r="D331" s="8"/>
      <c r="E331" s="8"/>
      <c r="F331" s="8"/>
      <c r="G331" s="8" t="s">
        <v>28</v>
      </c>
      <c r="H331" s="8">
        <v>41</v>
      </c>
      <c r="I331" s="8" t="s">
        <v>120</v>
      </c>
      <c r="J331" s="8" t="s">
        <v>121</v>
      </c>
      <c r="K331" s="275">
        <v>2</v>
      </c>
      <c r="L331" s="275">
        <v>-2</v>
      </c>
      <c r="M331" s="275"/>
      <c r="N331" s="6">
        <f t="shared" si="160"/>
        <v>5366.5999999999949</v>
      </c>
      <c r="O331" s="6">
        <f t="shared" si="161"/>
        <v>5525.4799999999932</v>
      </c>
      <c r="P331" s="6">
        <f t="shared" si="162"/>
        <v>158.87999999999829</v>
      </c>
      <c r="Q331" s="7">
        <f t="shared" si="163"/>
        <v>2.9605336712257003E-2</v>
      </c>
    </row>
    <row r="332" spans="1:17" x14ac:dyDescent="0.2">
      <c r="A332" s="2" t="s">
        <v>3920</v>
      </c>
      <c r="B332" s="8"/>
      <c r="C332" s="8" t="s">
        <v>10</v>
      </c>
      <c r="D332" s="8"/>
      <c r="E332" s="8"/>
      <c r="F332" s="8"/>
      <c r="G332" s="8" t="s">
        <v>28</v>
      </c>
      <c r="H332" s="8">
        <v>71</v>
      </c>
      <c r="I332" s="8" t="s">
        <v>1186</v>
      </c>
      <c r="J332" s="8" t="s">
        <v>140</v>
      </c>
      <c r="K332" s="275">
        <v>2</v>
      </c>
      <c r="L332" s="275">
        <v>-2</v>
      </c>
      <c r="M332" s="275"/>
      <c r="N332" s="6">
        <f t="shared" si="160"/>
        <v>5364.5999999999949</v>
      </c>
      <c r="O332" s="6">
        <f t="shared" si="161"/>
        <v>5525.4799999999932</v>
      </c>
      <c r="P332" s="6">
        <f t="shared" si="162"/>
        <v>160.87999999999829</v>
      </c>
      <c r="Q332" s="7">
        <f t="shared" si="163"/>
        <v>2.9989188383103764E-2</v>
      </c>
    </row>
    <row r="333" spans="1:17" x14ac:dyDescent="0.2">
      <c r="A333" s="2" t="s">
        <v>3921</v>
      </c>
      <c r="B333" s="8"/>
      <c r="C333" s="8" t="s">
        <v>10</v>
      </c>
      <c r="D333" s="8"/>
      <c r="E333" s="8"/>
      <c r="F333" s="8"/>
      <c r="G333" s="8" t="s">
        <v>28</v>
      </c>
      <c r="H333" s="8">
        <v>101</v>
      </c>
      <c r="I333" s="8" t="s">
        <v>3108</v>
      </c>
      <c r="J333" s="8" t="s">
        <v>3109</v>
      </c>
      <c r="K333" s="275">
        <v>2</v>
      </c>
      <c r="L333" s="275">
        <v>-2</v>
      </c>
      <c r="M333" s="275"/>
      <c r="N333" s="6">
        <f t="shared" si="160"/>
        <v>5362.5999999999949</v>
      </c>
      <c r="O333" s="6">
        <f t="shared" si="161"/>
        <v>5525.4799999999932</v>
      </c>
      <c r="P333" s="6">
        <f t="shared" si="162"/>
        <v>162.87999999999829</v>
      </c>
      <c r="Q333" s="7">
        <f t="shared" si="163"/>
        <v>3.0373326371535905E-2</v>
      </c>
    </row>
    <row r="334" spans="1:17" ht="13.5" thickBot="1" x14ac:dyDescent="0.25">
      <c r="A334" s="2" t="s">
        <v>3922</v>
      </c>
      <c r="B334" s="12"/>
      <c r="C334" s="12" t="s">
        <v>10</v>
      </c>
      <c r="D334" s="177"/>
      <c r="E334" s="12"/>
      <c r="F334" s="13"/>
      <c r="G334" s="9" t="s">
        <v>1134</v>
      </c>
      <c r="H334" s="9">
        <v>1.91</v>
      </c>
      <c r="I334" s="9" t="s">
        <v>88</v>
      </c>
      <c r="J334" s="9" t="s">
        <v>89</v>
      </c>
      <c r="K334" s="275">
        <v>4.4000000000000004</v>
      </c>
      <c r="L334" s="275">
        <v>8.4</v>
      </c>
      <c r="M334" s="275"/>
      <c r="N334" s="6">
        <f t="shared" si="160"/>
        <v>5360.5999999999949</v>
      </c>
      <c r="O334" s="6">
        <f t="shared" si="161"/>
        <v>5525.4799999999932</v>
      </c>
      <c r="P334" s="6">
        <f t="shared" si="162"/>
        <v>164.87999999999829</v>
      </c>
      <c r="Q334" s="7">
        <f t="shared" si="163"/>
        <v>3.0757750998022321E-2</v>
      </c>
    </row>
    <row r="335" spans="1:17" x14ac:dyDescent="0.2">
      <c r="A335" s="2" t="s">
        <v>3911</v>
      </c>
      <c r="B335" s="8" t="s">
        <v>3909</v>
      </c>
      <c r="C335" s="8" t="s">
        <v>38</v>
      </c>
      <c r="D335" s="198">
        <v>43216</v>
      </c>
      <c r="E335" s="8" t="s">
        <v>1427</v>
      </c>
      <c r="F335" s="8"/>
      <c r="G335" s="8" t="s">
        <v>28</v>
      </c>
      <c r="H335" s="8">
        <v>71</v>
      </c>
      <c r="I335" s="8" t="s">
        <v>1155</v>
      </c>
      <c r="J335" s="8" t="s">
        <v>1156</v>
      </c>
      <c r="K335" s="274">
        <v>2</v>
      </c>
      <c r="L335" s="274">
        <v>-2</v>
      </c>
      <c r="M335" s="274"/>
      <c r="N335" s="6">
        <f t="shared" ref="N335:N340" si="164">IF(L335&lt;&gt;0,N336+K335,N336)</f>
        <v>5356.1999999999953</v>
      </c>
      <c r="O335" s="6">
        <f t="shared" ref="O335:O340" si="165">IF(L335&gt;0,O336+L335,O336)</f>
        <v>5517.0799999999936</v>
      </c>
      <c r="P335" s="6">
        <f t="shared" ref="P335:P340" si="166">O335-N335</f>
        <v>160.87999999999829</v>
      </c>
      <c r="Q335" s="7">
        <f t="shared" ref="Q335:Q340" si="167">(1/N335)*P335</f>
        <v>3.003621970800165E-2</v>
      </c>
    </row>
    <row r="336" spans="1:17" x14ac:dyDescent="0.2">
      <c r="A336" s="2" t="s">
        <v>3912</v>
      </c>
      <c r="B336" s="8"/>
      <c r="C336" s="8" t="s">
        <v>38</v>
      </c>
      <c r="D336" s="8"/>
      <c r="E336" s="8"/>
      <c r="F336" s="8"/>
      <c r="G336" s="8" t="s">
        <v>28</v>
      </c>
      <c r="H336" s="8">
        <v>41</v>
      </c>
      <c r="I336" s="8" t="s">
        <v>276</v>
      </c>
      <c r="J336" s="8" t="s">
        <v>277</v>
      </c>
      <c r="K336" s="274">
        <v>2</v>
      </c>
      <c r="L336" s="274">
        <v>-2</v>
      </c>
      <c r="M336" s="274"/>
      <c r="N336" s="6">
        <f t="shared" si="164"/>
        <v>5354.1999999999953</v>
      </c>
      <c r="O336" s="6">
        <f t="shared" si="165"/>
        <v>5517.0799999999936</v>
      </c>
      <c r="P336" s="6">
        <f t="shared" si="166"/>
        <v>162.87999999999829</v>
      </c>
      <c r="Q336" s="7">
        <f t="shared" si="167"/>
        <v>3.0420977923872553E-2</v>
      </c>
    </row>
    <row r="337" spans="1:17" x14ac:dyDescent="0.2">
      <c r="A337" s="2" t="s">
        <v>3913</v>
      </c>
      <c r="B337" s="8"/>
      <c r="C337" s="8" t="s">
        <v>38</v>
      </c>
      <c r="D337" s="8"/>
      <c r="E337" s="8"/>
      <c r="F337" s="8"/>
      <c r="G337" s="8" t="s">
        <v>28</v>
      </c>
      <c r="H337" s="8">
        <v>81</v>
      </c>
      <c r="I337" s="8" t="s">
        <v>536</v>
      </c>
      <c r="J337" s="8" t="s">
        <v>537</v>
      </c>
      <c r="K337" s="274">
        <v>2</v>
      </c>
      <c r="L337" s="274">
        <v>-2</v>
      </c>
      <c r="M337" s="274"/>
      <c r="N337" s="6">
        <f t="shared" si="164"/>
        <v>5352.1999999999953</v>
      </c>
      <c r="O337" s="6">
        <f t="shared" si="165"/>
        <v>5517.0799999999936</v>
      </c>
      <c r="P337" s="6">
        <f t="shared" si="166"/>
        <v>164.87999999999829</v>
      </c>
      <c r="Q337" s="7">
        <f t="shared" si="167"/>
        <v>3.0806023691192116E-2</v>
      </c>
    </row>
    <row r="338" spans="1:17" x14ac:dyDescent="0.2">
      <c r="A338" s="2" t="s">
        <v>3914</v>
      </c>
      <c r="B338" s="8"/>
      <c r="C338" s="14" t="s">
        <v>38</v>
      </c>
      <c r="D338" s="8"/>
      <c r="E338" s="8"/>
      <c r="F338" s="8"/>
      <c r="G338" s="8" t="s">
        <v>28</v>
      </c>
      <c r="H338" s="8">
        <v>41</v>
      </c>
      <c r="I338" s="8" t="s">
        <v>361</v>
      </c>
      <c r="J338" s="8" t="s">
        <v>362</v>
      </c>
      <c r="K338" s="274">
        <v>2</v>
      </c>
      <c r="L338" s="274">
        <v>11</v>
      </c>
      <c r="M338" s="274"/>
      <c r="N338" s="6">
        <f t="shared" si="164"/>
        <v>5350.1999999999953</v>
      </c>
      <c r="O338" s="6">
        <f t="shared" si="165"/>
        <v>5517.0799999999936</v>
      </c>
      <c r="P338" s="6">
        <f t="shared" si="166"/>
        <v>166.87999999999829</v>
      </c>
      <c r="Q338" s="7">
        <f t="shared" si="167"/>
        <v>3.1191357332435877E-2</v>
      </c>
    </row>
    <row r="339" spans="1:17" ht="13.5" thickBot="1" x14ac:dyDescent="0.25">
      <c r="A339" s="2" t="s">
        <v>3915</v>
      </c>
      <c r="B339" s="12"/>
      <c r="C339" s="12" t="s">
        <v>38</v>
      </c>
      <c r="D339" s="177"/>
      <c r="E339" s="12"/>
      <c r="F339" s="13"/>
      <c r="G339" s="9" t="s">
        <v>3910</v>
      </c>
      <c r="H339" s="9">
        <v>1.91</v>
      </c>
      <c r="I339" s="9" t="s">
        <v>509</v>
      </c>
      <c r="J339" s="9" t="s">
        <v>510</v>
      </c>
      <c r="K339" s="274">
        <v>4.4000000000000004</v>
      </c>
      <c r="L339" s="274">
        <v>8.4</v>
      </c>
      <c r="M339" s="274"/>
      <c r="N339" s="6">
        <f t="shared" si="164"/>
        <v>5348.1999999999953</v>
      </c>
      <c r="O339" s="6">
        <f t="shared" si="165"/>
        <v>5506.0799999999936</v>
      </c>
      <c r="P339" s="6">
        <f t="shared" si="166"/>
        <v>157.87999999999829</v>
      </c>
      <c r="Q339" s="7">
        <f t="shared" si="167"/>
        <v>2.9520212407912649E-2</v>
      </c>
    </row>
    <row r="340" spans="1:17" x14ac:dyDescent="0.2">
      <c r="A340" s="2" t="s">
        <v>3902</v>
      </c>
      <c r="B340" t="s">
        <v>3899</v>
      </c>
      <c r="C340" t="s">
        <v>10</v>
      </c>
      <c r="D340" s="187">
        <v>43209</v>
      </c>
      <c r="E340" t="s">
        <v>179</v>
      </c>
      <c r="F340">
        <v>51</v>
      </c>
      <c r="G340" t="s">
        <v>28</v>
      </c>
      <c r="H340">
        <v>46</v>
      </c>
      <c r="I340" t="s">
        <v>3789</v>
      </c>
      <c r="J340" t="s">
        <v>3790</v>
      </c>
      <c r="K340" s="273">
        <v>2</v>
      </c>
      <c r="L340" s="273">
        <v>-2</v>
      </c>
      <c r="M340" s="273"/>
      <c r="N340" s="6">
        <f t="shared" si="164"/>
        <v>5343.7999999999956</v>
      </c>
      <c r="O340" s="6">
        <f t="shared" si="165"/>
        <v>5497.6799999999939</v>
      </c>
      <c r="P340" s="6">
        <f t="shared" si="166"/>
        <v>153.87999999999829</v>
      </c>
      <c r="Q340" s="7">
        <f t="shared" si="167"/>
        <v>2.8795987873797373E-2</v>
      </c>
    </row>
    <row r="341" spans="1:17" x14ac:dyDescent="0.2">
      <c r="A341" s="2" t="s">
        <v>3903</v>
      </c>
      <c r="B341"/>
      <c r="C341" t="s">
        <v>10</v>
      </c>
      <c r="D341"/>
      <c r="E341"/>
      <c r="F341">
        <v>144</v>
      </c>
      <c r="G341" t="s">
        <v>28</v>
      </c>
      <c r="H341">
        <v>101</v>
      </c>
      <c r="I341" t="s">
        <v>769</v>
      </c>
      <c r="J341" t="s">
        <v>770</v>
      </c>
      <c r="K341" s="273">
        <v>2</v>
      </c>
      <c r="L341" s="273">
        <v>-2</v>
      </c>
      <c r="M341" s="273"/>
      <c r="N341" s="6">
        <f t="shared" ref="N341:N346" si="168">IF(L341&lt;&gt;0,N342+K341,N342)</f>
        <v>5341.7999999999956</v>
      </c>
      <c r="O341" s="6">
        <f t="shared" ref="O341:O346" si="169">IF(L341&gt;0,O342+L341,O342)</f>
        <v>5497.6799999999939</v>
      </c>
      <c r="P341" s="6">
        <f t="shared" ref="P341:P346" si="170">O341-N341</f>
        <v>155.87999999999829</v>
      </c>
      <c r="Q341" s="7">
        <f t="shared" ref="Q341:Q346" si="171">(1/N341)*P341</f>
        <v>2.9181174884869973E-2</v>
      </c>
    </row>
    <row r="342" spans="1:17" x14ac:dyDescent="0.2">
      <c r="A342" s="2" t="s">
        <v>3904</v>
      </c>
      <c r="B342"/>
      <c r="C342" t="s">
        <v>10</v>
      </c>
      <c r="D342"/>
      <c r="E342"/>
      <c r="F342">
        <v>139</v>
      </c>
      <c r="G342" t="s">
        <v>28</v>
      </c>
      <c r="H342">
        <v>126</v>
      </c>
      <c r="I342" t="s">
        <v>3873</v>
      </c>
      <c r="J342" t="s">
        <v>622</v>
      </c>
      <c r="K342" s="273">
        <v>2</v>
      </c>
      <c r="L342" s="273">
        <v>-2</v>
      </c>
      <c r="M342" s="273"/>
      <c r="N342" s="6">
        <f t="shared" si="168"/>
        <v>5339.7999999999956</v>
      </c>
      <c r="O342" s="6">
        <f t="shared" si="169"/>
        <v>5497.6799999999939</v>
      </c>
      <c r="P342" s="6">
        <f t="shared" si="170"/>
        <v>157.87999999999829</v>
      </c>
      <c r="Q342" s="7">
        <f t="shared" si="171"/>
        <v>2.9566650436345633E-2</v>
      </c>
    </row>
    <row r="343" spans="1:17" x14ac:dyDescent="0.2">
      <c r="A343" s="2" t="s">
        <v>3905</v>
      </c>
      <c r="B343" s="10" t="s">
        <v>3901</v>
      </c>
      <c r="C343" s="10" t="s">
        <v>38</v>
      </c>
      <c r="D343" s="188">
        <v>43209</v>
      </c>
      <c r="E343" s="10" t="s">
        <v>1432</v>
      </c>
      <c r="F343" s="10"/>
      <c r="G343" s="10" t="s">
        <v>28</v>
      </c>
      <c r="H343" s="10">
        <v>67</v>
      </c>
      <c r="I343" s="10" t="s">
        <v>1155</v>
      </c>
      <c r="J343" s="10" t="s">
        <v>1156</v>
      </c>
      <c r="K343" s="273">
        <v>2</v>
      </c>
      <c r="L343" s="273">
        <v>-2</v>
      </c>
      <c r="M343" s="273"/>
      <c r="N343" s="6">
        <f t="shared" si="168"/>
        <v>5337.7999999999956</v>
      </c>
      <c r="O343" s="6">
        <f t="shared" si="169"/>
        <v>5497.6799999999939</v>
      </c>
      <c r="P343" s="6">
        <f t="shared" si="170"/>
        <v>159.87999999999829</v>
      </c>
      <c r="Q343" s="7">
        <f t="shared" si="171"/>
        <v>2.9952414852560685E-2</v>
      </c>
    </row>
    <row r="344" spans="1:17" x14ac:dyDescent="0.2">
      <c r="A344" s="2" t="s">
        <v>3906</v>
      </c>
      <c r="B344" s="8"/>
      <c r="C344" s="8" t="s">
        <v>38</v>
      </c>
      <c r="D344" s="8"/>
      <c r="E344" s="8"/>
      <c r="F344" s="8"/>
      <c r="G344" s="8" t="s">
        <v>28</v>
      </c>
      <c r="H344" s="8">
        <v>81</v>
      </c>
      <c r="I344" s="8" t="s">
        <v>3328</v>
      </c>
      <c r="J344" s="8" t="s">
        <v>938</v>
      </c>
      <c r="K344" s="273">
        <v>2</v>
      </c>
      <c r="L344" s="273">
        <v>-2</v>
      </c>
      <c r="M344" s="273"/>
      <c r="N344" s="6">
        <f t="shared" si="168"/>
        <v>5335.7999999999956</v>
      </c>
      <c r="O344" s="6">
        <f t="shared" si="169"/>
        <v>5497.6799999999939</v>
      </c>
      <c r="P344" s="6">
        <f t="shared" si="170"/>
        <v>161.87999999999829</v>
      </c>
      <c r="Q344" s="7">
        <f t="shared" si="171"/>
        <v>3.0338468458337722E-2</v>
      </c>
    </row>
    <row r="345" spans="1:17" x14ac:dyDescent="0.2">
      <c r="A345" s="2" t="s">
        <v>3907</v>
      </c>
      <c r="B345" s="8"/>
      <c r="C345" s="8" t="s">
        <v>38</v>
      </c>
      <c r="D345" s="8"/>
      <c r="E345" s="8"/>
      <c r="F345" s="8"/>
      <c r="G345" s="8" t="s">
        <v>28</v>
      </c>
      <c r="H345" s="8">
        <v>91</v>
      </c>
      <c r="I345" s="8" t="s">
        <v>3836</v>
      </c>
      <c r="J345" s="8" t="s">
        <v>954</v>
      </c>
      <c r="K345" s="273">
        <v>2</v>
      </c>
      <c r="L345" s="273">
        <v>-2</v>
      </c>
      <c r="M345" s="273"/>
      <c r="N345" s="6">
        <f t="shared" si="168"/>
        <v>5333.7999999999956</v>
      </c>
      <c r="O345" s="6">
        <f t="shared" si="169"/>
        <v>5497.6799999999939</v>
      </c>
      <c r="P345" s="6">
        <f t="shared" si="170"/>
        <v>163.87999999999829</v>
      </c>
      <c r="Q345" s="7">
        <f t="shared" si="171"/>
        <v>3.0724811578986544E-2</v>
      </c>
    </row>
    <row r="346" spans="1:17" ht="13.5" thickBot="1" x14ac:dyDescent="0.25">
      <c r="A346" s="2" t="s">
        <v>3908</v>
      </c>
      <c r="B346" s="12"/>
      <c r="C346" s="12" t="s">
        <v>38</v>
      </c>
      <c r="D346" s="177"/>
      <c r="E346" s="12"/>
      <c r="F346" s="13"/>
      <c r="G346" s="9" t="s">
        <v>3900</v>
      </c>
      <c r="H346" s="9">
        <v>1.91</v>
      </c>
      <c r="I346" s="9" t="s">
        <v>340</v>
      </c>
      <c r="J346" s="9" t="s">
        <v>62</v>
      </c>
      <c r="K346" s="273">
        <v>4.4000000000000004</v>
      </c>
      <c r="L346" s="273">
        <v>-4.4000000000000004</v>
      </c>
      <c r="M346" s="273"/>
      <c r="N346" s="6">
        <f t="shared" si="168"/>
        <v>5331.7999999999956</v>
      </c>
      <c r="O346" s="6">
        <f t="shared" si="169"/>
        <v>5497.6799999999939</v>
      </c>
      <c r="P346" s="6">
        <f t="shared" si="170"/>
        <v>165.87999999999829</v>
      </c>
      <c r="Q346" s="7">
        <f t="shared" si="171"/>
        <v>3.1111444540305042E-2</v>
      </c>
    </row>
    <row r="347" spans="1:17" x14ac:dyDescent="0.2">
      <c r="A347" s="2" t="s">
        <v>3893</v>
      </c>
      <c r="B347" t="s">
        <v>3887</v>
      </c>
      <c r="C347" t="s">
        <v>38</v>
      </c>
      <c r="D347" s="187">
        <v>43202</v>
      </c>
      <c r="E347" t="s">
        <v>3888</v>
      </c>
      <c r="F347"/>
      <c r="G347" t="s">
        <v>158</v>
      </c>
      <c r="H347">
        <v>5</v>
      </c>
      <c r="I347" t="s">
        <v>3889</v>
      </c>
      <c r="J347" t="s">
        <v>3890</v>
      </c>
      <c r="K347" s="272">
        <v>10</v>
      </c>
      <c r="L347" s="272">
        <v>50</v>
      </c>
      <c r="M347" s="272"/>
      <c r="N347" s="6">
        <f t="shared" ref="N347:N353" si="172">IF(L347&lt;&gt;0,N348+K347,N348)</f>
        <v>5327.399999999996</v>
      </c>
      <c r="O347" s="6">
        <f t="shared" ref="O347:O353" si="173">IF(L347&gt;0,O348+L347,O348)</f>
        <v>5497.6799999999939</v>
      </c>
      <c r="P347" s="6">
        <f t="shared" ref="P347:P353" si="174">O347-N347</f>
        <v>170.27999999999793</v>
      </c>
      <c r="Q347" s="7">
        <f t="shared" ref="Q347:Q353" si="175">(1/N347)*P347</f>
        <v>3.1963058903029258E-2</v>
      </c>
    </row>
    <row r="348" spans="1:17" x14ac:dyDescent="0.2">
      <c r="A348" s="2" t="s">
        <v>3894</v>
      </c>
      <c r="B348"/>
      <c r="C348" t="s">
        <v>38</v>
      </c>
      <c r="D348"/>
      <c r="E348"/>
      <c r="F348"/>
      <c r="G348" t="s">
        <v>28</v>
      </c>
      <c r="H348">
        <v>176</v>
      </c>
      <c r="I348" t="s">
        <v>507</v>
      </c>
      <c r="J348" t="s">
        <v>508</v>
      </c>
      <c r="K348" s="272">
        <v>2</v>
      </c>
      <c r="L348" s="272">
        <v>-2</v>
      </c>
      <c r="M348" s="272"/>
      <c r="N348" s="6">
        <f t="shared" si="172"/>
        <v>5317.399999999996</v>
      </c>
      <c r="O348" s="6">
        <f t="shared" si="173"/>
        <v>5447.6799999999939</v>
      </c>
      <c r="P348" s="6">
        <f t="shared" si="174"/>
        <v>130.27999999999793</v>
      </c>
      <c r="Q348" s="7">
        <f t="shared" si="175"/>
        <v>2.4500695828788135E-2</v>
      </c>
    </row>
    <row r="349" spans="1:17" x14ac:dyDescent="0.2">
      <c r="A349" s="2" t="s">
        <v>3895</v>
      </c>
      <c r="B349" s="2"/>
      <c r="C349" s="2" t="s">
        <v>38</v>
      </c>
      <c r="D349" s="172"/>
      <c r="E349" s="2"/>
      <c r="F349" s="1"/>
      <c r="G349" t="s">
        <v>3891</v>
      </c>
      <c r="H349">
        <v>1.91</v>
      </c>
      <c r="I349" t="s">
        <v>3074</v>
      </c>
      <c r="J349" t="s">
        <v>3075</v>
      </c>
      <c r="K349" s="272">
        <v>4.4000000000000004</v>
      </c>
      <c r="L349" s="272">
        <v>8.4</v>
      </c>
      <c r="M349" s="272"/>
      <c r="N349" s="6">
        <f t="shared" si="172"/>
        <v>5315.399999999996</v>
      </c>
      <c r="O349" s="6">
        <f t="shared" si="173"/>
        <v>5447.6799999999939</v>
      </c>
      <c r="P349" s="6">
        <f t="shared" si="174"/>
        <v>132.27999999999793</v>
      </c>
      <c r="Q349" s="7">
        <f t="shared" si="175"/>
        <v>2.4886179779508223E-2</v>
      </c>
    </row>
    <row r="350" spans="1:17" x14ac:dyDescent="0.2">
      <c r="A350" s="2" t="s">
        <v>3896</v>
      </c>
      <c r="B350" s="10" t="s">
        <v>3892</v>
      </c>
      <c r="C350" s="10" t="s">
        <v>10</v>
      </c>
      <c r="D350" s="188">
        <v>43202</v>
      </c>
      <c r="E350" s="10" t="s">
        <v>202</v>
      </c>
      <c r="F350" s="10"/>
      <c r="G350" s="10" t="s">
        <v>20</v>
      </c>
      <c r="H350" s="10">
        <v>29</v>
      </c>
      <c r="I350" s="10" t="s">
        <v>986</v>
      </c>
      <c r="J350" s="10" t="s">
        <v>101</v>
      </c>
      <c r="K350" s="272">
        <v>2</v>
      </c>
      <c r="L350" s="272">
        <v>-2</v>
      </c>
      <c r="M350" s="272"/>
      <c r="N350" s="6">
        <f t="shared" si="172"/>
        <v>5310.9999999999964</v>
      </c>
      <c r="O350" s="6">
        <f t="shared" si="173"/>
        <v>5439.2799999999943</v>
      </c>
      <c r="P350" s="6">
        <f t="shared" si="174"/>
        <v>128.27999999999793</v>
      </c>
      <c r="Q350" s="7">
        <f t="shared" si="175"/>
        <v>2.4153643381660331E-2</v>
      </c>
    </row>
    <row r="351" spans="1:17" x14ac:dyDescent="0.2">
      <c r="A351" s="2" t="s">
        <v>3897</v>
      </c>
      <c r="B351" s="8"/>
      <c r="C351" s="14" t="s">
        <v>10</v>
      </c>
      <c r="D351" s="8"/>
      <c r="E351" s="8"/>
      <c r="F351" s="8"/>
      <c r="G351" s="8" t="s">
        <v>20</v>
      </c>
      <c r="H351" s="8">
        <v>41</v>
      </c>
      <c r="I351" s="8" t="s">
        <v>245</v>
      </c>
      <c r="J351" s="8" t="s">
        <v>246</v>
      </c>
      <c r="K351" s="272">
        <v>2</v>
      </c>
      <c r="L351" s="272">
        <v>-2</v>
      </c>
      <c r="M351" s="272"/>
      <c r="N351" s="6">
        <f t="shared" si="172"/>
        <v>5308.9999999999964</v>
      </c>
      <c r="O351" s="6">
        <f t="shared" si="173"/>
        <v>5439.2799999999943</v>
      </c>
      <c r="P351" s="6">
        <f t="shared" si="174"/>
        <v>130.27999999999793</v>
      </c>
      <c r="Q351" s="7">
        <f t="shared" si="175"/>
        <v>2.4539461292145039E-2</v>
      </c>
    </row>
    <row r="352" spans="1:17" ht="13.5" thickBot="1" x14ac:dyDescent="0.25">
      <c r="A352" s="2" t="s">
        <v>3898</v>
      </c>
      <c r="B352" s="9"/>
      <c r="C352" s="11" t="s">
        <v>10</v>
      </c>
      <c r="D352" s="9"/>
      <c r="E352" s="9"/>
      <c r="F352" s="9"/>
      <c r="G352" s="9" t="s">
        <v>20</v>
      </c>
      <c r="H352" s="9">
        <v>34</v>
      </c>
      <c r="I352" s="9" t="s">
        <v>120</v>
      </c>
      <c r="J352" s="9" t="s">
        <v>121</v>
      </c>
      <c r="K352" s="272">
        <v>2</v>
      </c>
      <c r="L352" s="272">
        <v>-2</v>
      </c>
      <c r="M352" s="272"/>
      <c r="N352" s="6">
        <f t="shared" si="172"/>
        <v>5306.9999999999964</v>
      </c>
      <c r="O352" s="6">
        <f t="shared" si="173"/>
        <v>5439.2799999999943</v>
      </c>
      <c r="P352" s="6">
        <f t="shared" si="174"/>
        <v>132.27999999999793</v>
      </c>
      <c r="Q352" s="7">
        <f t="shared" si="175"/>
        <v>2.4925570001883932E-2</v>
      </c>
    </row>
    <row r="353" spans="1:17" x14ac:dyDescent="0.2">
      <c r="A353" s="2" t="s">
        <v>3882</v>
      </c>
      <c r="B353" s="8" t="s">
        <v>3880</v>
      </c>
      <c r="C353" s="8" t="s">
        <v>188</v>
      </c>
      <c r="D353" s="198">
        <v>43195</v>
      </c>
      <c r="E353" s="8" t="s">
        <v>189</v>
      </c>
      <c r="F353" s="8"/>
      <c r="G353" s="8" t="s">
        <v>1284</v>
      </c>
      <c r="H353" s="8">
        <v>13</v>
      </c>
      <c r="I353" s="8" t="s">
        <v>195</v>
      </c>
      <c r="J353" s="8" t="s">
        <v>196</v>
      </c>
      <c r="K353" s="271">
        <v>5</v>
      </c>
      <c r="L353" s="271">
        <v>-5</v>
      </c>
      <c r="M353" s="271"/>
      <c r="N353" s="6">
        <f t="shared" si="172"/>
        <v>5304.9999999999964</v>
      </c>
      <c r="O353" s="6">
        <f t="shared" si="173"/>
        <v>5439.2799999999943</v>
      </c>
      <c r="P353" s="6">
        <f t="shared" si="174"/>
        <v>134.27999999999793</v>
      </c>
      <c r="Q353" s="7">
        <f t="shared" si="175"/>
        <v>2.5311969839773425E-2</v>
      </c>
    </row>
    <row r="354" spans="1:17" x14ac:dyDescent="0.2">
      <c r="A354" s="2" t="s">
        <v>3883</v>
      </c>
      <c r="B354" s="8"/>
      <c r="C354" s="8" t="s">
        <v>188</v>
      </c>
      <c r="D354" s="8"/>
      <c r="E354" s="8"/>
      <c r="F354" s="8"/>
      <c r="G354" s="8" t="s">
        <v>20</v>
      </c>
      <c r="H354" s="8">
        <v>23</v>
      </c>
      <c r="I354" s="8" t="s">
        <v>315</v>
      </c>
      <c r="J354" s="8" t="s">
        <v>234</v>
      </c>
      <c r="K354" s="271">
        <v>2</v>
      </c>
      <c r="L354" s="271">
        <v>-2</v>
      </c>
      <c r="M354" s="271"/>
      <c r="N354" s="6">
        <f t="shared" ref="N354:N357" si="176">IF(L354&lt;&gt;0,N355+K354,N355)</f>
        <v>5299.9999999999964</v>
      </c>
      <c r="O354" s="6">
        <f t="shared" ref="O354:O357" si="177">IF(L354&gt;0,O355+L354,O355)</f>
        <v>5439.2799999999943</v>
      </c>
      <c r="P354" s="6">
        <f t="shared" ref="P354:P357" si="178">O354-N354</f>
        <v>139.27999999999793</v>
      </c>
      <c r="Q354" s="7">
        <f t="shared" ref="Q354:Q357" si="179">(1/N354)*P354</f>
        <v>2.6279245283018494E-2</v>
      </c>
    </row>
    <row r="355" spans="1:17" x14ac:dyDescent="0.2">
      <c r="A355" s="2" t="s">
        <v>3884</v>
      </c>
      <c r="B355" s="8"/>
      <c r="C355" s="8" t="s">
        <v>188</v>
      </c>
      <c r="D355" s="8"/>
      <c r="E355" s="8"/>
      <c r="F355" s="8"/>
      <c r="G355" s="8" t="s">
        <v>194</v>
      </c>
      <c r="H355" s="8">
        <v>21</v>
      </c>
      <c r="I355" s="8" t="s">
        <v>72</v>
      </c>
      <c r="J355" s="8" t="s">
        <v>73</v>
      </c>
      <c r="K355" s="271">
        <v>3</v>
      </c>
      <c r="L355" s="271">
        <v>-3</v>
      </c>
      <c r="M355" s="271"/>
      <c r="N355" s="6">
        <f t="shared" si="176"/>
        <v>5297.9999999999964</v>
      </c>
      <c r="O355" s="6">
        <f t="shared" si="177"/>
        <v>5439.2799999999943</v>
      </c>
      <c r="P355" s="6">
        <f t="shared" si="178"/>
        <v>141.27999999999793</v>
      </c>
      <c r="Q355" s="7">
        <f t="shared" si="179"/>
        <v>2.6666666666666294E-2</v>
      </c>
    </row>
    <row r="356" spans="1:17" x14ac:dyDescent="0.2">
      <c r="A356" s="2" t="s">
        <v>3885</v>
      </c>
      <c r="B356" s="8"/>
      <c r="C356" s="8" t="s">
        <v>188</v>
      </c>
      <c r="D356" s="8"/>
      <c r="E356" s="8"/>
      <c r="F356" s="8"/>
      <c r="G356" s="8" t="s">
        <v>28</v>
      </c>
      <c r="H356" s="8">
        <v>61</v>
      </c>
      <c r="I356" s="8" t="s">
        <v>986</v>
      </c>
      <c r="J356" s="8" t="s">
        <v>101</v>
      </c>
      <c r="K356" s="271">
        <v>2</v>
      </c>
      <c r="L356" s="271">
        <v>-2</v>
      </c>
      <c r="M356" s="271"/>
      <c r="N356" s="6">
        <f t="shared" si="176"/>
        <v>5294.9999999999964</v>
      </c>
      <c r="O356" s="6">
        <f t="shared" si="177"/>
        <v>5439.2799999999943</v>
      </c>
      <c r="P356" s="6">
        <f t="shared" si="178"/>
        <v>144.27999999999793</v>
      </c>
      <c r="Q356" s="7">
        <f t="shared" si="179"/>
        <v>2.7248347497638908E-2</v>
      </c>
    </row>
    <row r="357" spans="1:17" ht="13.5" thickBot="1" x14ac:dyDescent="0.25">
      <c r="A357" s="2" t="s">
        <v>3886</v>
      </c>
      <c r="B357" s="12"/>
      <c r="C357" s="12" t="s">
        <v>188</v>
      </c>
      <c r="D357" s="177"/>
      <c r="E357" s="12"/>
      <c r="F357" s="13"/>
      <c r="G357" s="9" t="s">
        <v>3881</v>
      </c>
      <c r="H357" s="9">
        <v>1.8</v>
      </c>
      <c r="I357" s="9" t="s">
        <v>299</v>
      </c>
      <c r="J357" s="9" t="s">
        <v>300</v>
      </c>
      <c r="K357" s="271">
        <v>5</v>
      </c>
      <c r="L357" s="271">
        <v>9</v>
      </c>
      <c r="M357" s="271"/>
      <c r="N357" s="6">
        <f t="shared" si="176"/>
        <v>5292.9999999999964</v>
      </c>
      <c r="O357" s="6">
        <f t="shared" si="177"/>
        <v>5439.2799999999943</v>
      </c>
      <c r="P357" s="6">
        <f t="shared" si="178"/>
        <v>146.27999999999793</v>
      </c>
      <c r="Q357" s="7">
        <f t="shared" si="179"/>
        <v>2.7636501039107881E-2</v>
      </c>
    </row>
    <row r="358" spans="1:17" x14ac:dyDescent="0.2">
      <c r="A358" s="2" t="s">
        <v>3875</v>
      </c>
      <c r="B358" s="8" t="s">
        <v>3870</v>
      </c>
      <c r="C358" s="8" t="s">
        <v>10</v>
      </c>
      <c r="D358" s="198">
        <v>43188</v>
      </c>
      <c r="E358" s="8" t="s">
        <v>1173</v>
      </c>
      <c r="F358" s="8"/>
      <c r="G358" s="8" t="s">
        <v>28</v>
      </c>
      <c r="H358" s="8">
        <v>67</v>
      </c>
      <c r="I358" s="8" t="s">
        <v>758</v>
      </c>
      <c r="J358" s="8" t="s">
        <v>759</v>
      </c>
      <c r="K358" s="270">
        <v>2</v>
      </c>
      <c r="L358" s="270">
        <v>-2</v>
      </c>
      <c r="M358" s="270"/>
      <c r="N358" s="6">
        <f t="shared" ref="N358:N362" si="180">IF(L358&lt;&gt;0,N359+K358,N359)</f>
        <v>5287.9999999999964</v>
      </c>
      <c r="O358" s="6">
        <f t="shared" ref="O358:O362" si="181">IF(L358&gt;0,O359+L358,O359)</f>
        <v>5430.2799999999943</v>
      </c>
      <c r="P358" s="6">
        <f t="shared" ref="P358:P362" si="182">O358-N358</f>
        <v>142.27999999999793</v>
      </c>
      <c r="Q358" s="7">
        <f t="shared" ref="Q358:Q362" si="183">(1/N358)*P358</f>
        <v>2.6906202723146377E-2</v>
      </c>
    </row>
    <row r="359" spans="1:17" x14ac:dyDescent="0.2">
      <c r="A359" s="2" t="s">
        <v>3876</v>
      </c>
      <c r="B359" s="8"/>
      <c r="C359" s="8" t="s">
        <v>10</v>
      </c>
      <c r="D359" s="8"/>
      <c r="E359" s="8"/>
      <c r="F359" s="8"/>
      <c r="G359" s="8" t="s">
        <v>28</v>
      </c>
      <c r="H359" s="8">
        <v>71</v>
      </c>
      <c r="I359" s="8" t="s">
        <v>3871</v>
      </c>
      <c r="J359" s="8" t="s">
        <v>3872</v>
      </c>
      <c r="K359" s="270">
        <v>2</v>
      </c>
      <c r="L359" s="270">
        <v>-2</v>
      </c>
      <c r="M359" s="270"/>
      <c r="N359" s="6">
        <f t="shared" si="180"/>
        <v>5285.9999999999964</v>
      </c>
      <c r="O359" s="6">
        <f t="shared" si="181"/>
        <v>5430.2799999999943</v>
      </c>
      <c r="P359" s="6">
        <f t="shared" si="182"/>
        <v>144.27999999999793</v>
      </c>
      <c r="Q359" s="7">
        <f t="shared" si="183"/>
        <v>2.7294740824819905E-2</v>
      </c>
    </row>
    <row r="360" spans="1:17" x14ac:dyDescent="0.2">
      <c r="A360" s="2" t="s">
        <v>3877</v>
      </c>
      <c r="B360" s="8"/>
      <c r="C360" s="8" t="s">
        <v>10</v>
      </c>
      <c r="D360" s="8"/>
      <c r="E360" s="8"/>
      <c r="F360" s="8"/>
      <c r="G360" s="8" t="s">
        <v>28</v>
      </c>
      <c r="H360" s="8">
        <v>126</v>
      </c>
      <c r="I360" s="8" t="s">
        <v>3873</v>
      </c>
      <c r="J360" s="8" t="s">
        <v>622</v>
      </c>
      <c r="K360" s="270">
        <v>2</v>
      </c>
      <c r="L360" s="270">
        <v>-2</v>
      </c>
      <c r="M360" s="270"/>
      <c r="N360" s="6">
        <f t="shared" si="180"/>
        <v>5283.9999999999964</v>
      </c>
      <c r="O360" s="6">
        <f t="shared" si="181"/>
        <v>5430.2799999999943</v>
      </c>
      <c r="P360" s="6">
        <f t="shared" si="182"/>
        <v>146.27999999999793</v>
      </c>
      <c r="Q360" s="7">
        <f t="shared" si="183"/>
        <v>2.7683573050718779E-2</v>
      </c>
    </row>
    <row r="361" spans="1:17" x14ac:dyDescent="0.2">
      <c r="A361" s="2" t="s">
        <v>3878</v>
      </c>
      <c r="B361" s="8"/>
      <c r="C361" s="14" t="s">
        <v>10</v>
      </c>
      <c r="D361" s="8"/>
      <c r="E361" s="8"/>
      <c r="F361" s="8"/>
      <c r="G361" s="8" t="s">
        <v>28</v>
      </c>
      <c r="H361" s="8">
        <v>201</v>
      </c>
      <c r="I361" s="8" t="s">
        <v>1289</v>
      </c>
      <c r="J361" s="8" t="s">
        <v>776</v>
      </c>
      <c r="K361" s="270">
        <v>2</v>
      </c>
      <c r="L361" s="270">
        <v>-2</v>
      </c>
      <c r="M361" s="270"/>
      <c r="N361" s="6">
        <f t="shared" si="180"/>
        <v>5281.9999999999964</v>
      </c>
      <c r="O361" s="6">
        <f t="shared" si="181"/>
        <v>5430.2799999999943</v>
      </c>
      <c r="P361" s="6">
        <f t="shared" si="182"/>
        <v>148.27999999999793</v>
      </c>
      <c r="Q361" s="7">
        <f t="shared" si="183"/>
        <v>2.8072699734948508E-2</v>
      </c>
    </row>
    <row r="362" spans="1:17" ht="13.5" thickBot="1" x14ac:dyDescent="0.25">
      <c r="A362" s="2" t="s">
        <v>3879</v>
      </c>
      <c r="B362" s="12"/>
      <c r="C362" s="12" t="s">
        <v>10</v>
      </c>
      <c r="D362" s="177"/>
      <c r="E362" s="12"/>
      <c r="F362" s="13"/>
      <c r="G362" s="9" t="s">
        <v>3874</v>
      </c>
      <c r="H362" s="9">
        <v>1.91</v>
      </c>
      <c r="I362" s="9" t="s">
        <v>654</v>
      </c>
      <c r="J362" s="9" t="s">
        <v>41</v>
      </c>
      <c r="K362" s="270">
        <v>4.4000000000000004</v>
      </c>
      <c r="L362" s="270">
        <v>8.4</v>
      </c>
      <c r="M362" s="270"/>
      <c r="N362" s="6">
        <f t="shared" si="180"/>
        <v>5279.9999999999964</v>
      </c>
      <c r="O362" s="6">
        <f t="shared" si="181"/>
        <v>5430.2799999999943</v>
      </c>
      <c r="P362" s="6">
        <f t="shared" si="182"/>
        <v>150.27999999999793</v>
      </c>
      <c r="Q362" s="7">
        <f t="shared" si="183"/>
        <v>2.8462121212120838E-2</v>
      </c>
    </row>
    <row r="363" spans="1:17" x14ac:dyDescent="0.2">
      <c r="A363" s="2" t="s">
        <v>3863</v>
      </c>
      <c r="B363" t="s">
        <v>3855</v>
      </c>
      <c r="C363" t="s">
        <v>10</v>
      </c>
      <c r="D363" s="187">
        <v>43181</v>
      </c>
      <c r="E363" t="s">
        <v>3856</v>
      </c>
      <c r="F363"/>
      <c r="G363" t="s">
        <v>28</v>
      </c>
      <c r="H363">
        <v>41</v>
      </c>
      <c r="I363" t="s">
        <v>3857</v>
      </c>
      <c r="J363" t="s">
        <v>3858</v>
      </c>
      <c r="K363" s="269">
        <v>2</v>
      </c>
      <c r="L363" s="269">
        <v>-2</v>
      </c>
      <c r="M363" s="269"/>
      <c r="N363" s="6">
        <f t="shared" ref="N363:N369" si="184">IF(L363&lt;&gt;0,N364+K363,N364)</f>
        <v>5275.5999999999967</v>
      </c>
      <c r="O363" s="6">
        <f t="shared" ref="O363:O369" si="185">IF(L363&gt;0,O364+L363,O364)</f>
        <v>5421.8799999999947</v>
      </c>
      <c r="P363" s="6">
        <f t="shared" ref="P363:P369" si="186">O363-N363</f>
        <v>146.27999999999793</v>
      </c>
      <c r="Q363" s="7">
        <f t="shared" ref="Q363:Q369" si="187">(1/N363)*P363</f>
        <v>2.7727651831070975E-2</v>
      </c>
    </row>
    <row r="364" spans="1:17" x14ac:dyDescent="0.2">
      <c r="A364" s="2" t="s">
        <v>3864</v>
      </c>
      <c r="B364"/>
      <c r="C364" t="s">
        <v>10</v>
      </c>
      <c r="D364"/>
      <c r="E364"/>
      <c r="F364"/>
      <c r="G364" t="s">
        <v>28</v>
      </c>
      <c r="H364">
        <v>51</v>
      </c>
      <c r="I364" t="s">
        <v>3859</v>
      </c>
      <c r="J364" t="s">
        <v>3860</v>
      </c>
      <c r="K364" s="269">
        <v>2</v>
      </c>
      <c r="L364" s="269">
        <v>13.5</v>
      </c>
      <c r="M364" s="269"/>
      <c r="N364" s="6">
        <f t="shared" si="184"/>
        <v>5273.5999999999967</v>
      </c>
      <c r="O364" s="6">
        <f t="shared" si="185"/>
        <v>5421.8799999999947</v>
      </c>
      <c r="P364" s="6">
        <f t="shared" si="186"/>
        <v>148.27999999999793</v>
      </c>
      <c r="Q364" s="7">
        <f t="shared" si="187"/>
        <v>2.8117415048543312E-2</v>
      </c>
    </row>
    <row r="365" spans="1:17" x14ac:dyDescent="0.2">
      <c r="A365" s="2" t="s">
        <v>3865</v>
      </c>
      <c r="B365"/>
      <c r="C365" t="s">
        <v>10</v>
      </c>
      <c r="D365"/>
      <c r="E365"/>
      <c r="F365"/>
      <c r="G365" t="s">
        <v>28</v>
      </c>
      <c r="H365">
        <v>51</v>
      </c>
      <c r="I365" t="s">
        <v>3277</v>
      </c>
      <c r="J365" t="s">
        <v>3278</v>
      </c>
      <c r="K365" s="269">
        <v>2</v>
      </c>
      <c r="L365" s="269">
        <v>-2</v>
      </c>
      <c r="M365" s="269"/>
      <c r="N365" s="6">
        <f t="shared" si="184"/>
        <v>5271.5999999999967</v>
      </c>
      <c r="O365" s="6">
        <f t="shared" si="185"/>
        <v>5408.3799999999947</v>
      </c>
      <c r="P365" s="6">
        <f t="shared" si="186"/>
        <v>136.77999999999793</v>
      </c>
      <c r="Q365" s="7">
        <f t="shared" si="187"/>
        <v>2.5946581682980124E-2</v>
      </c>
    </row>
    <row r="366" spans="1:17" x14ac:dyDescent="0.2">
      <c r="A366" s="2" t="s">
        <v>3866</v>
      </c>
      <c r="B366" s="10" t="s">
        <v>3862</v>
      </c>
      <c r="C366" s="10" t="s">
        <v>118</v>
      </c>
      <c r="D366" s="188">
        <v>43180</v>
      </c>
      <c r="E366" s="10" t="s">
        <v>1413</v>
      </c>
      <c r="F366" s="10"/>
      <c r="G366" s="10" t="s">
        <v>20</v>
      </c>
      <c r="H366" s="10">
        <v>36</v>
      </c>
      <c r="I366" s="10" t="s">
        <v>222</v>
      </c>
      <c r="J366" s="10" t="s">
        <v>697</v>
      </c>
      <c r="K366" s="269">
        <v>2</v>
      </c>
      <c r="L366" s="269">
        <v>-2</v>
      </c>
      <c r="M366" s="269"/>
      <c r="N366" s="6">
        <f t="shared" si="184"/>
        <v>5269.5999999999967</v>
      </c>
      <c r="O366" s="6">
        <f t="shared" si="185"/>
        <v>5408.3799999999947</v>
      </c>
      <c r="P366" s="6">
        <f t="shared" si="186"/>
        <v>138.77999999999793</v>
      </c>
      <c r="Q366" s="7">
        <f t="shared" si="187"/>
        <v>2.6335964779109992E-2</v>
      </c>
    </row>
    <row r="367" spans="1:17" x14ac:dyDescent="0.2">
      <c r="A367" s="2" t="s">
        <v>3867</v>
      </c>
      <c r="B367" s="8"/>
      <c r="C367" s="14" t="s">
        <v>118</v>
      </c>
      <c r="D367" s="8"/>
      <c r="E367" s="8"/>
      <c r="F367" s="8"/>
      <c r="G367" s="8" t="s">
        <v>20</v>
      </c>
      <c r="H367" s="8">
        <v>36</v>
      </c>
      <c r="I367" s="8" t="s">
        <v>489</v>
      </c>
      <c r="J367" s="8" t="s">
        <v>30</v>
      </c>
      <c r="K367" s="269">
        <v>2</v>
      </c>
      <c r="L367" s="269">
        <v>-2</v>
      </c>
      <c r="M367" s="269"/>
      <c r="N367" s="6">
        <f t="shared" si="184"/>
        <v>5267.5999999999967</v>
      </c>
      <c r="O367" s="6">
        <f t="shared" si="185"/>
        <v>5408.3799999999947</v>
      </c>
      <c r="P367" s="6">
        <f t="shared" si="186"/>
        <v>140.77999999999793</v>
      </c>
      <c r="Q367" s="7">
        <f t="shared" si="187"/>
        <v>2.6725643556837653E-2</v>
      </c>
    </row>
    <row r="368" spans="1:17" x14ac:dyDescent="0.2">
      <c r="A368" s="2" t="s">
        <v>3868</v>
      </c>
      <c r="B368" s="8"/>
      <c r="C368" s="14" t="s">
        <v>118</v>
      </c>
      <c r="D368" s="8"/>
      <c r="E368" s="8"/>
      <c r="F368" s="8"/>
      <c r="G368" s="8" t="s">
        <v>28</v>
      </c>
      <c r="H368" s="8">
        <v>67</v>
      </c>
      <c r="I368" s="8" t="s">
        <v>591</v>
      </c>
      <c r="J368" s="8" t="s">
        <v>286</v>
      </c>
      <c r="K368" s="269">
        <v>2</v>
      </c>
      <c r="L368" s="269">
        <v>-2</v>
      </c>
      <c r="M368" s="269"/>
      <c r="N368" s="6">
        <f t="shared" si="184"/>
        <v>5265.5999999999967</v>
      </c>
      <c r="O368" s="6">
        <f t="shared" si="185"/>
        <v>5408.3799999999947</v>
      </c>
      <c r="P368" s="6">
        <f t="shared" si="186"/>
        <v>142.77999999999793</v>
      </c>
      <c r="Q368" s="7">
        <f t="shared" si="187"/>
        <v>2.7115618353083792E-2</v>
      </c>
    </row>
    <row r="369" spans="1:17" ht="13.5" thickBot="1" x14ac:dyDescent="0.25">
      <c r="A369" s="2" t="s">
        <v>3869</v>
      </c>
      <c r="B369" s="12"/>
      <c r="C369" s="12" t="s">
        <v>118</v>
      </c>
      <c r="D369" s="177"/>
      <c r="E369" s="12"/>
      <c r="F369" s="13"/>
      <c r="G369" s="9" t="s">
        <v>3861</v>
      </c>
      <c r="H369" s="9">
        <v>2.5</v>
      </c>
      <c r="I369" s="9" t="s">
        <v>758</v>
      </c>
      <c r="J369" s="9" t="s">
        <v>759</v>
      </c>
      <c r="K369" s="269">
        <v>4</v>
      </c>
      <c r="L369" s="269">
        <v>-4</v>
      </c>
      <c r="M369" s="269"/>
      <c r="N369" s="6">
        <f t="shared" si="184"/>
        <v>5263.5999999999967</v>
      </c>
      <c r="O369" s="6">
        <f t="shared" si="185"/>
        <v>5408.3799999999947</v>
      </c>
      <c r="P369" s="6">
        <f t="shared" si="186"/>
        <v>144.77999999999793</v>
      </c>
      <c r="Q369" s="7">
        <f t="shared" si="187"/>
        <v>2.750588950528118E-2</v>
      </c>
    </row>
    <row r="370" spans="1:17" x14ac:dyDescent="0.2">
      <c r="A370" s="2" t="s">
        <v>3851</v>
      </c>
      <c r="B370" s="8" t="s">
        <v>3849</v>
      </c>
      <c r="C370" s="8" t="s">
        <v>10</v>
      </c>
      <c r="D370" s="198">
        <v>43174</v>
      </c>
      <c r="E370" s="8" t="s">
        <v>157</v>
      </c>
      <c r="F370" s="8"/>
      <c r="G370" s="8" t="s">
        <v>58</v>
      </c>
      <c r="H370" s="8">
        <v>15</v>
      </c>
      <c r="I370" s="8" t="s">
        <v>190</v>
      </c>
      <c r="J370" s="8" t="s">
        <v>116</v>
      </c>
      <c r="K370" s="268">
        <v>4</v>
      </c>
      <c r="L370" s="268">
        <v>-4</v>
      </c>
      <c r="M370" s="268"/>
      <c r="N370" s="6">
        <f t="shared" ref="N370:N373" si="188">IF(L370&lt;&gt;0,N371+K370,N371)</f>
        <v>5259.5999999999967</v>
      </c>
      <c r="O370" s="6">
        <f t="shared" ref="O370:O373" si="189">IF(L370&gt;0,O371+L370,O371)</f>
        <v>5408.3799999999947</v>
      </c>
      <c r="P370" s="6">
        <f t="shared" ref="P370:P373" si="190">O370-N370</f>
        <v>148.77999999999793</v>
      </c>
      <c r="Q370" s="7">
        <f t="shared" ref="Q370:Q373" si="191">(1/N370)*P370</f>
        <v>2.8287322229826987E-2</v>
      </c>
    </row>
    <row r="371" spans="1:17" x14ac:dyDescent="0.2">
      <c r="A371" s="2" t="s">
        <v>3852</v>
      </c>
      <c r="B371" s="8"/>
      <c r="C371" s="8" t="s">
        <v>10</v>
      </c>
      <c r="D371" s="8"/>
      <c r="E371" s="8"/>
      <c r="F371" s="8"/>
      <c r="G371" s="8" t="s">
        <v>194</v>
      </c>
      <c r="H371" s="8">
        <v>23</v>
      </c>
      <c r="I371" s="8" t="s">
        <v>489</v>
      </c>
      <c r="J371" s="8" t="s">
        <v>30</v>
      </c>
      <c r="K371" s="268">
        <v>3</v>
      </c>
      <c r="L371" s="268">
        <v>-3</v>
      </c>
      <c r="M371" s="268"/>
      <c r="N371" s="6">
        <f t="shared" si="188"/>
        <v>5255.5999999999967</v>
      </c>
      <c r="O371" s="6">
        <f t="shared" si="189"/>
        <v>5408.3799999999947</v>
      </c>
      <c r="P371" s="6">
        <f t="shared" si="190"/>
        <v>152.77999999999793</v>
      </c>
      <c r="Q371" s="7">
        <f t="shared" si="191"/>
        <v>2.9069944440215774E-2</v>
      </c>
    </row>
    <row r="372" spans="1:17" x14ac:dyDescent="0.2">
      <c r="A372" s="2" t="s">
        <v>3853</v>
      </c>
      <c r="B372" s="8"/>
      <c r="C372" s="8" t="s">
        <v>10</v>
      </c>
      <c r="D372" s="8"/>
      <c r="E372" s="8"/>
      <c r="F372" s="8"/>
      <c r="G372" s="8" t="s">
        <v>28</v>
      </c>
      <c r="H372" s="8">
        <v>67</v>
      </c>
      <c r="I372" s="8" t="s">
        <v>682</v>
      </c>
      <c r="J372" s="8" t="s">
        <v>92</v>
      </c>
      <c r="K372" s="268">
        <v>2</v>
      </c>
      <c r="L372" s="268">
        <v>-2</v>
      </c>
      <c r="M372" s="268"/>
      <c r="N372" s="6">
        <f t="shared" si="188"/>
        <v>5252.5999999999967</v>
      </c>
      <c r="O372" s="6">
        <f t="shared" si="189"/>
        <v>5408.3799999999947</v>
      </c>
      <c r="P372" s="6">
        <f t="shared" si="190"/>
        <v>155.77999999999793</v>
      </c>
      <c r="Q372" s="7">
        <f t="shared" si="191"/>
        <v>2.9657693332825273E-2</v>
      </c>
    </row>
    <row r="373" spans="1:17" ht="13.5" thickBot="1" x14ac:dyDescent="0.25">
      <c r="A373" s="2" t="s">
        <v>3854</v>
      </c>
      <c r="B373" s="12"/>
      <c r="C373" s="12" t="s">
        <v>10</v>
      </c>
      <c r="D373" s="177"/>
      <c r="E373" s="12"/>
      <c r="F373" s="13"/>
      <c r="G373" s="9" t="s">
        <v>3850</v>
      </c>
      <c r="H373" s="9">
        <v>2.2000000000000002</v>
      </c>
      <c r="I373" s="9" t="s">
        <v>72</v>
      </c>
      <c r="J373" s="9" t="s">
        <v>73</v>
      </c>
      <c r="K373" s="268">
        <v>4</v>
      </c>
      <c r="L373" s="268">
        <v>-4</v>
      </c>
      <c r="M373" s="268"/>
      <c r="N373" s="6">
        <f t="shared" si="188"/>
        <v>5250.5999999999967</v>
      </c>
      <c r="O373" s="6">
        <f t="shared" si="189"/>
        <v>5408.3799999999947</v>
      </c>
      <c r="P373" s="6">
        <f t="shared" si="190"/>
        <v>157.77999999999793</v>
      </c>
      <c r="Q373" s="7">
        <f t="shared" si="191"/>
        <v>3.0049899059154769E-2</v>
      </c>
    </row>
    <row r="374" spans="1:17" x14ac:dyDescent="0.2">
      <c r="A374" s="2" t="s">
        <v>3842</v>
      </c>
      <c r="B374" t="s">
        <v>3835</v>
      </c>
      <c r="C374" t="s">
        <v>38</v>
      </c>
      <c r="D374" s="187">
        <v>43167</v>
      </c>
      <c r="E374" t="s">
        <v>752</v>
      </c>
      <c r="F374"/>
      <c r="G374" t="s">
        <v>28</v>
      </c>
      <c r="H374">
        <v>126</v>
      </c>
      <c r="I374" t="s">
        <v>3836</v>
      </c>
      <c r="J374" t="s">
        <v>954</v>
      </c>
      <c r="K374" s="267">
        <v>2</v>
      </c>
      <c r="L374" s="267">
        <v>-2</v>
      </c>
      <c r="M374" s="267"/>
      <c r="N374" s="6">
        <f t="shared" ref="N374:N387" si="192">IF(L374&lt;&gt;0,N375+K374,N375)</f>
        <v>5246.5999999999967</v>
      </c>
      <c r="O374" s="6">
        <f t="shared" ref="O374:O387" si="193">IF(L374&gt;0,O375+L374,O375)</f>
        <v>5408.3799999999947</v>
      </c>
      <c r="P374" s="6">
        <f t="shared" ref="P374:P387" si="194">O374-N374</f>
        <v>161.77999999999793</v>
      </c>
      <c r="Q374" s="7">
        <f t="shared" ref="Q374:Q387" si="195">(1/N374)*P374</f>
        <v>3.0835207562992802E-2</v>
      </c>
    </row>
    <row r="375" spans="1:17" x14ac:dyDescent="0.2">
      <c r="A375" s="2" t="s">
        <v>3843</v>
      </c>
      <c r="B375"/>
      <c r="C375" t="s">
        <v>38</v>
      </c>
      <c r="D375"/>
      <c r="E375"/>
      <c r="F375"/>
      <c r="G375" t="s">
        <v>28</v>
      </c>
      <c r="H375">
        <v>101</v>
      </c>
      <c r="I375" t="s">
        <v>3837</v>
      </c>
      <c r="J375" t="s">
        <v>3838</v>
      </c>
      <c r="K375" s="267">
        <v>2</v>
      </c>
      <c r="L375" s="267">
        <v>-2</v>
      </c>
      <c r="M375" s="267"/>
      <c r="N375" s="6">
        <f t="shared" si="192"/>
        <v>5244.5999999999967</v>
      </c>
      <c r="O375" s="6">
        <f t="shared" si="193"/>
        <v>5408.3799999999947</v>
      </c>
      <c r="P375" s="6">
        <f t="shared" si="194"/>
        <v>163.77999999999793</v>
      </c>
      <c r="Q375" s="7">
        <f t="shared" si="195"/>
        <v>3.1228311024672623E-2</v>
      </c>
    </row>
    <row r="376" spans="1:17" x14ac:dyDescent="0.2">
      <c r="A376" s="2" t="s">
        <v>3844</v>
      </c>
      <c r="B376"/>
      <c r="C376" t="s">
        <v>38</v>
      </c>
      <c r="D376"/>
      <c r="E376"/>
      <c r="F376"/>
      <c r="G376" t="s">
        <v>28</v>
      </c>
      <c r="H376">
        <v>56</v>
      </c>
      <c r="I376" t="s">
        <v>3839</v>
      </c>
      <c r="J376" t="s">
        <v>1238</v>
      </c>
      <c r="K376" s="267">
        <v>2</v>
      </c>
      <c r="L376" s="267">
        <v>-2</v>
      </c>
      <c r="M376" s="267"/>
      <c r="N376" s="6">
        <f t="shared" si="192"/>
        <v>5242.5999999999967</v>
      </c>
      <c r="O376" s="6">
        <f t="shared" si="193"/>
        <v>5408.3799999999947</v>
      </c>
      <c r="P376" s="6">
        <f t="shared" si="194"/>
        <v>165.77999999999793</v>
      </c>
      <c r="Q376" s="7">
        <f t="shared" si="195"/>
        <v>3.1621714416510516E-2</v>
      </c>
    </row>
    <row r="377" spans="1:17" x14ac:dyDescent="0.2">
      <c r="A377" s="2" t="s">
        <v>3845</v>
      </c>
      <c r="B377" s="10" t="s">
        <v>3840</v>
      </c>
      <c r="C377" s="10" t="s">
        <v>10</v>
      </c>
      <c r="D377" s="188">
        <v>43167</v>
      </c>
      <c r="E377" s="10" t="s">
        <v>148</v>
      </c>
      <c r="F377" s="10"/>
      <c r="G377" s="10" t="s">
        <v>28</v>
      </c>
      <c r="H377" s="10">
        <v>67</v>
      </c>
      <c r="I377" s="10" t="s">
        <v>758</v>
      </c>
      <c r="J377" s="10" t="s">
        <v>759</v>
      </c>
      <c r="K377" s="267">
        <v>2</v>
      </c>
      <c r="L377" s="267">
        <v>-2</v>
      </c>
      <c r="M377" s="267"/>
      <c r="N377" s="6">
        <f t="shared" si="192"/>
        <v>5240.5999999999967</v>
      </c>
      <c r="O377" s="6">
        <f t="shared" si="193"/>
        <v>5408.3799999999947</v>
      </c>
      <c r="P377" s="6">
        <f t="shared" si="194"/>
        <v>167.77999999999793</v>
      </c>
      <c r="Q377" s="7">
        <f t="shared" si="195"/>
        <v>3.2015418081898644E-2</v>
      </c>
    </row>
    <row r="378" spans="1:17" x14ac:dyDescent="0.2">
      <c r="A378" s="2" t="s">
        <v>3846</v>
      </c>
      <c r="B378" s="8"/>
      <c r="C378" s="8" t="s">
        <v>10</v>
      </c>
      <c r="D378" s="8"/>
      <c r="E378" s="8"/>
      <c r="F378" s="8"/>
      <c r="G378" s="8" t="s">
        <v>28</v>
      </c>
      <c r="H378" s="8">
        <v>51</v>
      </c>
      <c r="I378" s="8" t="s">
        <v>1091</v>
      </c>
      <c r="J378" s="8" t="s">
        <v>185</v>
      </c>
      <c r="K378" s="267">
        <v>2</v>
      </c>
      <c r="L378" s="267">
        <v>-2</v>
      </c>
      <c r="M378" s="267"/>
      <c r="N378" s="6">
        <f t="shared" si="192"/>
        <v>5238.5999999999967</v>
      </c>
      <c r="O378" s="6">
        <f t="shared" si="193"/>
        <v>5408.3799999999947</v>
      </c>
      <c r="P378" s="6">
        <f t="shared" si="194"/>
        <v>169.77999999999793</v>
      </c>
      <c r="Q378" s="7">
        <f t="shared" si="195"/>
        <v>3.2409422364753568E-2</v>
      </c>
    </row>
    <row r="379" spans="1:17" x14ac:dyDescent="0.2">
      <c r="A379" s="2" t="s">
        <v>3847</v>
      </c>
      <c r="B379" s="8"/>
      <c r="C379" s="8" t="s">
        <v>10</v>
      </c>
      <c r="D379" s="8"/>
      <c r="E379" s="8"/>
      <c r="F379" s="8"/>
      <c r="G379" s="8" t="s">
        <v>28</v>
      </c>
      <c r="H379" s="8">
        <v>56</v>
      </c>
      <c r="I379" s="8" t="s">
        <v>1186</v>
      </c>
      <c r="J379" s="8" t="s">
        <v>140</v>
      </c>
      <c r="K379" s="267">
        <v>2</v>
      </c>
      <c r="L379" s="267">
        <v>-2</v>
      </c>
      <c r="M379" s="267"/>
      <c r="N379" s="6">
        <f t="shared" si="192"/>
        <v>5236.5999999999967</v>
      </c>
      <c r="O379" s="6">
        <f t="shared" si="193"/>
        <v>5408.3799999999947</v>
      </c>
      <c r="P379" s="6">
        <f t="shared" si="194"/>
        <v>171.77999999999793</v>
      </c>
      <c r="Q379" s="7">
        <f t="shared" si="195"/>
        <v>3.2803727609517247E-2</v>
      </c>
    </row>
    <row r="380" spans="1:17" ht="13.5" thickBot="1" x14ac:dyDescent="0.25">
      <c r="A380" s="2" t="s">
        <v>3848</v>
      </c>
      <c r="B380" s="12"/>
      <c r="C380" s="12" t="s">
        <v>10</v>
      </c>
      <c r="D380" s="177"/>
      <c r="E380" s="12"/>
      <c r="F380" s="13"/>
      <c r="G380" s="9" t="s">
        <v>3841</v>
      </c>
      <c r="H380" s="9">
        <v>1.91</v>
      </c>
      <c r="I380" s="9" t="s">
        <v>358</v>
      </c>
      <c r="J380" s="9" t="s">
        <v>198</v>
      </c>
      <c r="K380" s="267">
        <v>4.4000000000000004</v>
      </c>
      <c r="L380" s="267">
        <v>8.4</v>
      </c>
      <c r="M380" s="267"/>
      <c r="N380" s="6">
        <f t="shared" si="192"/>
        <v>5234.5999999999967</v>
      </c>
      <c r="O380" s="6">
        <f t="shared" si="193"/>
        <v>5408.3799999999947</v>
      </c>
      <c r="P380" s="6">
        <f t="shared" si="194"/>
        <v>173.77999999999793</v>
      </c>
      <c r="Q380" s="7">
        <f t="shared" si="195"/>
        <v>3.3198334161158069E-2</v>
      </c>
    </row>
    <row r="381" spans="1:17" x14ac:dyDescent="0.2">
      <c r="A381" s="2" t="s">
        <v>3820</v>
      </c>
      <c r="B381" t="s">
        <v>3811</v>
      </c>
      <c r="C381" t="s">
        <v>118</v>
      </c>
      <c r="D381" s="187">
        <v>43160</v>
      </c>
      <c r="E381" t="s">
        <v>3176</v>
      </c>
      <c r="F381"/>
      <c r="G381" t="s">
        <v>28</v>
      </c>
      <c r="H381">
        <v>61</v>
      </c>
      <c r="I381" t="s">
        <v>469</v>
      </c>
      <c r="J381" t="s">
        <v>470</v>
      </c>
      <c r="K381" s="266">
        <v>2</v>
      </c>
      <c r="L381" s="266">
        <v>-2</v>
      </c>
      <c r="M381" s="266"/>
      <c r="N381" s="6">
        <f t="shared" si="192"/>
        <v>5230.1999999999971</v>
      </c>
      <c r="O381" s="6">
        <f t="shared" si="193"/>
        <v>5399.979999999995</v>
      </c>
      <c r="P381" s="6">
        <f t="shared" si="194"/>
        <v>169.77999999999793</v>
      </c>
      <c r="Q381" s="7">
        <f t="shared" si="195"/>
        <v>3.246147374861344E-2</v>
      </c>
    </row>
    <row r="382" spans="1:17" x14ac:dyDescent="0.2">
      <c r="A382" s="2" t="s">
        <v>3821</v>
      </c>
      <c r="B382"/>
      <c r="C382" t="s">
        <v>118</v>
      </c>
      <c r="D382"/>
      <c r="E382"/>
      <c r="F382"/>
      <c r="G382" t="s">
        <v>28</v>
      </c>
      <c r="H382">
        <v>67</v>
      </c>
      <c r="I382" t="s">
        <v>758</v>
      </c>
      <c r="J382" t="s">
        <v>759</v>
      </c>
      <c r="K382" s="266">
        <v>2</v>
      </c>
      <c r="L382" s="267">
        <v>-2</v>
      </c>
      <c r="M382" s="266"/>
      <c r="N382" s="6">
        <f t="shared" si="192"/>
        <v>5228.1999999999971</v>
      </c>
      <c r="O382" s="6">
        <f t="shared" si="193"/>
        <v>5399.979999999995</v>
      </c>
      <c r="P382" s="6">
        <f t="shared" si="194"/>
        <v>171.77999999999793</v>
      </c>
      <c r="Q382" s="7">
        <f t="shared" si="195"/>
        <v>3.2856432424160899E-2</v>
      </c>
    </row>
    <row r="383" spans="1:17" x14ac:dyDescent="0.2">
      <c r="A383" s="2" t="s">
        <v>3822</v>
      </c>
      <c r="B383"/>
      <c r="C383" t="s">
        <v>118</v>
      </c>
      <c r="D383"/>
      <c r="E383"/>
      <c r="F383"/>
      <c r="G383" t="s">
        <v>28</v>
      </c>
      <c r="H383">
        <v>67</v>
      </c>
      <c r="I383" t="s">
        <v>120</v>
      </c>
      <c r="J383" t="s">
        <v>121</v>
      </c>
      <c r="K383" s="266">
        <v>2</v>
      </c>
      <c r="L383" s="267">
        <v>-2</v>
      </c>
      <c r="M383" s="266"/>
      <c r="N383" s="6">
        <f t="shared" si="192"/>
        <v>5226.1999999999971</v>
      </c>
      <c r="O383" s="6">
        <f t="shared" si="193"/>
        <v>5399.979999999995</v>
      </c>
      <c r="P383" s="6">
        <f t="shared" si="194"/>
        <v>173.77999999999793</v>
      </c>
      <c r="Q383" s="7">
        <f t="shared" si="195"/>
        <v>3.3251693390991162E-2</v>
      </c>
    </row>
    <row r="384" spans="1:17" x14ac:dyDescent="0.2">
      <c r="A384" s="2" t="s">
        <v>3823</v>
      </c>
      <c r="B384" s="10" t="s">
        <v>3812</v>
      </c>
      <c r="C384" s="10" t="s">
        <v>38</v>
      </c>
      <c r="D384" s="188">
        <v>43160</v>
      </c>
      <c r="E384" s="10" t="s">
        <v>1164</v>
      </c>
      <c r="F384" s="10"/>
      <c r="G384" s="10" t="s">
        <v>28</v>
      </c>
      <c r="H384" s="10">
        <v>61</v>
      </c>
      <c r="I384" s="10" t="s">
        <v>1198</v>
      </c>
      <c r="J384" s="10" t="s">
        <v>731</v>
      </c>
      <c r="K384" s="266">
        <v>2</v>
      </c>
      <c r="L384" s="267">
        <v>-2</v>
      </c>
      <c r="M384" s="266"/>
      <c r="N384" s="6">
        <f t="shared" si="192"/>
        <v>5224.1999999999971</v>
      </c>
      <c r="O384" s="6">
        <f t="shared" si="193"/>
        <v>5399.979999999995</v>
      </c>
      <c r="P384" s="6">
        <f t="shared" si="194"/>
        <v>175.77999999999793</v>
      </c>
      <c r="Q384" s="7">
        <f t="shared" si="195"/>
        <v>3.3647256996286137E-2</v>
      </c>
    </row>
    <row r="385" spans="1:17" x14ac:dyDescent="0.2">
      <c r="A385" s="2" t="s">
        <v>3824</v>
      </c>
      <c r="B385" s="8"/>
      <c r="C385" s="8" t="s">
        <v>38</v>
      </c>
      <c r="D385" s="8"/>
      <c r="E385" s="8"/>
      <c r="F385" s="8"/>
      <c r="G385" s="8" t="s">
        <v>28</v>
      </c>
      <c r="H385" s="8">
        <v>67</v>
      </c>
      <c r="I385" s="8" t="s">
        <v>3813</v>
      </c>
      <c r="J385" s="8" t="s">
        <v>116</v>
      </c>
      <c r="K385" s="266">
        <v>2</v>
      </c>
      <c r="L385" s="267">
        <v>-2</v>
      </c>
      <c r="M385" s="266"/>
      <c r="N385" s="6">
        <f t="shared" si="192"/>
        <v>5222.1999999999971</v>
      </c>
      <c r="O385" s="6">
        <f t="shared" si="193"/>
        <v>5399.979999999995</v>
      </c>
      <c r="P385" s="6">
        <f t="shared" si="194"/>
        <v>177.77999999999793</v>
      </c>
      <c r="Q385" s="7">
        <f t="shared" si="195"/>
        <v>3.4043123587759565E-2</v>
      </c>
    </row>
    <row r="386" spans="1:17" x14ac:dyDescent="0.2">
      <c r="A386" s="2" t="s">
        <v>3825</v>
      </c>
      <c r="B386" s="8"/>
      <c r="C386" s="8" t="s">
        <v>38</v>
      </c>
      <c r="D386" s="8"/>
      <c r="E386" s="8"/>
      <c r="F386" s="8"/>
      <c r="G386" s="8" t="s">
        <v>28</v>
      </c>
      <c r="H386" s="8">
        <v>101</v>
      </c>
      <c r="I386" s="8" t="s">
        <v>3134</v>
      </c>
      <c r="J386" s="8" t="s">
        <v>3135</v>
      </c>
      <c r="K386" s="266">
        <v>2</v>
      </c>
      <c r="L386" s="267">
        <v>-2</v>
      </c>
      <c r="M386" s="266"/>
      <c r="N386" s="6">
        <f t="shared" si="192"/>
        <v>5220.1999999999971</v>
      </c>
      <c r="O386" s="6">
        <f t="shared" si="193"/>
        <v>5399.979999999995</v>
      </c>
      <c r="P386" s="6">
        <f t="shared" si="194"/>
        <v>179.77999999999793</v>
      </c>
      <c r="Q386" s="7">
        <f t="shared" si="195"/>
        <v>3.4439293513658098E-2</v>
      </c>
    </row>
    <row r="387" spans="1:17" ht="13.5" thickBot="1" x14ac:dyDescent="0.25">
      <c r="A387" s="2" t="s">
        <v>3826</v>
      </c>
      <c r="B387" s="12"/>
      <c r="C387" s="12" t="s">
        <v>38</v>
      </c>
      <c r="D387" s="177"/>
      <c r="E387" s="12"/>
      <c r="F387" s="13"/>
      <c r="G387" s="9" t="s">
        <v>3814</v>
      </c>
      <c r="H387" s="9">
        <v>1.91</v>
      </c>
      <c r="I387" s="9" t="s">
        <v>1170</v>
      </c>
      <c r="J387" s="9" t="s">
        <v>1171</v>
      </c>
      <c r="K387" s="266">
        <v>4.4000000000000004</v>
      </c>
      <c r="L387" s="267">
        <v>-4.4000000000000004</v>
      </c>
      <c r="M387" s="266"/>
      <c r="N387" s="6">
        <f t="shared" si="192"/>
        <v>5218.1999999999971</v>
      </c>
      <c r="O387" s="6">
        <f t="shared" si="193"/>
        <v>5399.979999999995</v>
      </c>
      <c r="P387" s="6">
        <f t="shared" si="194"/>
        <v>181.77999999999793</v>
      </c>
      <c r="Q387" s="7">
        <f t="shared" si="195"/>
        <v>3.4835767122762262E-2</v>
      </c>
    </row>
    <row r="388" spans="1:17" x14ac:dyDescent="0.2">
      <c r="A388" s="2" t="s">
        <v>3827</v>
      </c>
      <c r="B388" t="s">
        <v>3815</v>
      </c>
      <c r="C388" t="s">
        <v>10</v>
      </c>
      <c r="D388" s="187">
        <v>43153</v>
      </c>
      <c r="E388" t="s">
        <v>125</v>
      </c>
      <c r="F388"/>
      <c r="G388" t="s">
        <v>28</v>
      </c>
      <c r="H388">
        <v>41</v>
      </c>
      <c r="I388" t="s">
        <v>591</v>
      </c>
      <c r="J388" t="s">
        <v>286</v>
      </c>
      <c r="K388" s="266">
        <v>2</v>
      </c>
      <c r="L388" s="266">
        <v>-2</v>
      </c>
      <c r="M388" s="266"/>
      <c r="N388" s="6">
        <f t="shared" ref="N388:N399" si="196">IF(L388&lt;&gt;0,N389+K388,N389)</f>
        <v>5213.7999999999975</v>
      </c>
      <c r="O388" s="6">
        <f t="shared" ref="O388:O399" si="197">IF(L388&gt;0,O389+L388,O389)</f>
        <v>5399.979999999995</v>
      </c>
      <c r="P388" s="6">
        <f t="shared" ref="P388:P399" si="198">O388-N388</f>
        <v>186.17999999999756</v>
      </c>
      <c r="Q388" s="7">
        <f t="shared" ref="Q388:Q399" si="199">(1/N388)*P388</f>
        <v>3.5709079749894061E-2</v>
      </c>
    </row>
    <row r="389" spans="1:17" x14ac:dyDescent="0.2">
      <c r="A389" s="2" t="s">
        <v>3828</v>
      </c>
      <c r="B389"/>
      <c r="C389" t="s">
        <v>10</v>
      </c>
      <c r="D389"/>
      <c r="E389"/>
      <c r="F389"/>
      <c r="G389" t="s">
        <v>28</v>
      </c>
      <c r="H389">
        <v>101</v>
      </c>
      <c r="I389" t="s">
        <v>1289</v>
      </c>
      <c r="J389" t="s">
        <v>776</v>
      </c>
      <c r="K389" s="266">
        <v>2</v>
      </c>
      <c r="L389" s="266">
        <v>-2</v>
      </c>
      <c r="M389" s="266"/>
      <c r="N389" s="6">
        <f t="shared" si="196"/>
        <v>5211.7999999999975</v>
      </c>
      <c r="O389" s="6">
        <f t="shared" si="197"/>
        <v>5399.979999999995</v>
      </c>
      <c r="P389" s="6">
        <f t="shared" si="198"/>
        <v>188.17999999999756</v>
      </c>
      <c r="Q389" s="7">
        <f t="shared" si="199"/>
        <v>3.6106527495298676E-2</v>
      </c>
    </row>
    <row r="390" spans="1:17" x14ac:dyDescent="0.2">
      <c r="A390" s="2" t="s">
        <v>3829</v>
      </c>
      <c r="B390"/>
      <c r="C390" t="s">
        <v>10</v>
      </c>
      <c r="D390"/>
      <c r="E390"/>
      <c r="F390"/>
      <c r="G390" t="s">
        <v>28</v>
      </c>
      <c r="H390">
        <v>56</v>
      </c>
      <c r="I390" t="s">
        <v>3816</v>
      </c>
      <c r="J390" t="s">
        <v>3817</v>
      </c>
      <c r="K390" s="266">
        <v>2</v>
      </c>
      <c r="L390" s="266">
        <v>-2</v>
      </c>
      <c r="M390" s="266"/>
      <c r="N390" s="6">
        <f t="shared" si="196"/>
        <v>5209.7999999999975</v>
      </c>
      <c r="O390" s="6">
        <f t="shared" si="197"/>
        <v>5399.979999999995</v>
      </c>
      <c r="P390" s="6">
        <f t="shared" si="198"/>
        <v>190.17999999999756</v>
      </c>
      <c r="Q390" s="7">
        <f t="shared" si="199"/>
        <v>3.6504280394640418E-2</v>
      </c>
    </row>
    <row r="391" spans="1:17" x14ac:dyDescent="0.2">
      <c r="A391" s="2" t="s">
        <v>3830</v>
      </c>
      <c r="B391" s="2"/>
      <c r="C391" s="2" t="s">
        <v>10</v>
      </c>
      <c r="D391" s="172"/>
      <c r="E391" s="2"/>
      <c r="F391" s="1"/>
      <c r="G391" t="s">
        <v>3818</v>
      </c>
      <c r="H391">
        <v>1.91</v>
      </c>
      <c r="I391" t="s">
        <v>469</v>
      </c>
      <c r="J391" t="s">
        <v>470</v>
      </c>
      <c r="K391" s="266">
        <v>4.4000000000000004</v>
      </c>
      <c r="L391" s="266">
        <v>-4.4000000000000004</v>
      </c>
      <c r="M391" s="266"/>
      <c r="N391" s="6">
        <f t="shared" si="196"/>
        <v>5207.7999999999975</v>
      </c>
      <c r="O391" s="6">
        <f t="shared" si="197"/>
        <v>5399.979999999995</v>
      </c>
      <c r="P391" s="6">
        <f t="shared" si="198"/>
        <v>192.17999999999756</v>
      </c>
      <c r="Q391" s="7">
        <f t="shared" si="199"/>
        <v>3.6902338799492618E-2</v>
      </c>
    </row>
    <row r="392" spans="1:17" x14ac:dyDescent="0.2">
      <c r="A392" s="2" t="s">
        <v>3831</v>
      </c>
      <c r="B392" s="10" t="s">
        <v>3819</v>
      </c>
      <c r="C392" s="10" t="s">
        <v>38</v>
      </c>
      <c r="D392" s="188">
        <v>43153</v>
      </c>
      <c r="E392" s="10" t="s">
        <v>65</v>
      </c>
      <c r="F392" s="10"/>
      <c r="G392" s="10" t="s">
        <v>28</v>
      </c>
      <c r="H392" s="10">
        <v>67</v>
      </c>
      <c r="I392" s="10" t="s">
        <v>3268</v>
      </c>
      <c r="J392" s="10" t="s">
        <v>3269</v>
      </c>
      <c r="K392" s="266">
        <v>2</v>
      </c>
      <c r="L392" s="266">
        <v>-2</v>
      </c>
      <c r="M392" s="266"/>
      <c r="N392" s="6">
        <f t="shared" si="196"/>
        <v>5203.3999999999978</v>
      </c>
      <c r="O392" s="6">
        <f t="shared" si="197"/>
        <v>5399.979999999995</v>
      </c>
      <c r="P392" s="6">
        <f t="shared" si="198"/>
        <v>196.5799999999972</v>
      </c>
      <c r="Q392" s="7">
        <f t="shared" si="199"/>
        <v>3.7779144405580445E-2</v>
      </c>
    </row>
    <row r="393" spans="1:17" x14ac:dyDescent="0.2">
      <c r="A393" s="2" t="s">
        <v>3832</v>
      </c>
      <c r="B393" s="8"/>
      <c r="C393" s="8" t="s">
        <v>38</v>
      </c>
      <c r="D393" s="8"/>
      <c r="E393" s="8"/>
      <c r="F393" s="8"/>
      <c r="G393" s="8" t="s">
        <v>28</v>
      </c>
      <c r="H393" s="8">
        <v>67</v>
      </c>
      <c r="I393" s="8" t="s">
        <v>3328</v>
      </c>
      <c r="J393" s="8" t="s">
        <v>938</v>
      </c>
      <c r="K393" s="266">
        <v>2</v>
      </c>
      <c r="L393" s="266">
        <v>-2</v>
      </c>
      <c r="M393" s="266"/>
      <c r="N393" s="6">
        <f t="shared" si="196"/>
        <v>5201.3999999999978</v>
      </c>
      <c r="O393" s="6">
        <f t="shared" si="197"/>
        <v>5399.979999999995</v>
      </c>
      <c r="P393" s="6">
        <f t="shared" si="198"/>
        <v>198.5799999999972</v>
      </c>
      <c r="Q393" s="7">
        <f t="shared" si="199"/>
        <v>3.8178182796938763E-2</v>
      </c>
    </row>
    <row r="394" spans="1:17" x14ac:dyDescent="0.2">
      <c r="A394" s="2" t="s">
        <v>3833</v>
      </c>
      <c r="B394" s="8"/>
      <c r="C394" s="8" t="s">
        <v>38</v>
      </c>
      <c r="D394" s="8"/>
      <c r="E394" s="8"/>
      <c r="F394" s="8"/>
      <c r="G394" s="8" t="s">
        <v>28</v>
      </c>
      <c r="H394" s="8">
        <v>201</v>
      </c>
      <c r="I394" s="8" t="s">
        <v>507</v>
      </c>
      <c r="J394" s="8" t="s">
        <v>508</v>
      </c>
      <c r="K394" s="266">
        <v>2</v>
      </c>
      <c r="L394" s="266">
        <v>-2</v>
      </c>
      <c r="M394" s="266"/>
      <c r="N394" s="6">
        <f t="shared" si="196"/>
        <v>5199.3999999999978</v>
      </c>
      <c r="O394" s="6">
        <f t="shared" si="197"/>
        <v>5399.979999999995</v>
      </c>
      <c r="P394" s="6">
        <f t="shared" si="198"/>
        <v>200.5799999999972</v>
      </c>
      <c r="Q394" s="7">
        <f t="shared" si="199"/>
        <v>3.8577528176327515E-2</v>
      </c>
    </row>
    <row r="395" spans="1:17" ht="13.5" thickBot="1" x14ac:dyDescent="0.25">
      <c r="A395" s="2" t="s">
        <v>3834</v>
      </c>
      <c r="B395" s="9"/>
      <c r="C395" s="9" t="s">
        <v>38</v>
      </c>
      <c r="D395" s="9"/>
      <c r="E395" s="9"/>
      <c r="F395" s="9"/>
      <c r="G395" s="9" t="s">
        <v>28</v>
      </c>
      <c r="H395" s="9">
        <v>81</v>
      </c>
      <c r="I395" s="9" t="s">
        <v>3253</v>
      </c>
      <c r="J395" s="9" t="s">
        <v>433</v>
      </c>
      <c r="K395" s="266">
        <v>2</v>
      </c>
      <c r="L395" s="266">
        <v>-2</v>
      </c>
      <c r="M395" s="266"/>
      <c r="N395" s="6">
        <f t="shared" si="196"/>
        <v>5197.3999999999978</v>
      </c>
      <c r="O395" s="6">
        <f t="shared" si="197"/>
        <v>5399.979999999995</v>
      </c>
      <c r="P395" s="6">
        <f t="shared" si="198"/>
        <v>202.5799999999972</v>
      </c>
      <c r="Q395" s="7">
        <f t="shared" si="199"/>
        <v>3.897718089814086E-2</v>
      </c>
    </row>
    <row r="396" spans="1:17" x14ac:dyDescent="0.2">
      <c r="A396" s="2" t="s">
        <v>3805</v>
      </c>
      <c r="B396" t="s">
        <v>3801</v>
      </c>
      <c r="C396" t="s">
        <v>10</v>
      </c>
      <c r="D396" s="187">
        <v>43146</v>
      </c>
      <c r="E396" t="s">
        <v>105</v>
      </c>
      <c r="F396"/>
      <c r="G396" t="s">
        <v>20</v>
      </c>
      <c r="H396">
        <v>26</v>
      </c>
      <c r="I396" t="s">
        <v>88</v>
      </c>
      <c r="J396" t="s">
        <v>89</v>
      </c>
      <c r="K396" s="265">
        <v>2</v>
      </c>
      <c r="L396" s="265">
        <v>-2</v>
      </c>
      <c r="M396" s="265"/>
      <c r="N396" s="6">
        <f t="shared" si="196"/>
        <v>5195.3999999999978</v>
      </c>
      <c r="O396" s="6">
        <f t="shared" si="197"/>
        <v>5399.979999999995</v>
      </c>
      <c r="P396" s="6">
        <f t="shared" si="198"/>
        <v>204.5799999999972</v>
      </c>
      <c r="Q396" s="7">
        <f t="shared" si="199"/>
        <v>3.9377141317318641E-2</v>
      </c>
    </row>
    <row r="397" spans="1:17" x14ac:dyDescent="0.2">
      <c r="A397" s="2" t="s">
        <v>3806</v>
      </c>
      <c r="B397"/>
      <c r="C397" t="s">
        <v>10</v>
      </c>
      <c r="D397"/>
      <c r="E397"/>
      <c r="F397"/>
      <c r="G397" t="s">
        <v>28</v>
      </c>
      <c r="H397">
        <v>51</v>
      </c>
      <c r="I397" t="s">
        <v>965</v>
      </c>
      <c r="J397" t="s">
        <v>92</v>
      </c>
      <c r="K397" s="265">
        <v>2</v>
      </c>
      <c r="L397" s="265">
        <v>-2</v>
      </c>
      <c r="M397" s="265"/>
      <c r="N397" s="6">
        <f t="shared" si="196"/>
        <v>5193.3999999999978</v>
      </c>
      <c r="O397" s="6">
        <f t="shared" si="197"/>
        <v>5399.979999999995</v>
      </c>
      <c r="P397" s="6">
        <f t="shared" si="198"/>
        <v>206.5799999999972</v>
      </c>
      <c r="Q397" s="7">
        <f t="shared" si="199"/>
        <v>3.9777409789347497E-2</v>
      </c>
    </row>
    <row r="398" spans="1:17" x14ac:dyDescent="0.2">
      <c r="A398" s="2" t="s">
        <v>3807</v>
      </c>
      <c r="B398"/>
      <c r="C398" t="s">
        <v>10</v>
      </c>
      <c r="D398"/>
      <c r="E398"/>
      <c r="F398"/>
      <c r="G398" t="s">
        <v>28</v>
      </c>
      <c r="H398">
        <v>51</v>
      </c>
      <c r="I398" t="s">
        <v>66</v>
      </c>
      <c r="J398" t="s">
        <v>67</v>
      </c>
      <c r="K398" s="265">
        <v>2</v>
      </c>
      <c r="L398" s="265">
        <v>-2</v>
      </c>
      <c r="M398" s="265"/>
      <c r="N398" s="6">
        <f t="shared" si="196"/>
        <v>5191.3999999999978</v>
      </c>
      <c r="O398" s="6">
        <f t="shared" si="197"/>
        <v>5399.979999999995</v>
      </c>
      <c r="P398" s="6">
        <f t="shared" si="198"/>
        <v>208.5799999999972</v>
      </c>
      <c r="Q398" s="7">
        <f t="shared" si="199"/>
        <v>4.0177986670261831E-2</v>
      </c>
    </row>
    <row r="399" spans="1:17" x14ac:dyDescent="0.2">
      <c r="A399" s="2" t="s">
        <v>3808</v>
      </c>
      <c r="B399" s="10" t="s">
        <v>3802</v>
      </c>
      <c r="C399" s="10" t="s">
        <v>38</v>
      </c>
      <c r="D399" s="188">
        <v>43146</v>
      </c>
      <c r="E399" s="10" t="s">
        <v>3803</v>
      </c>
      <c r="F399" s="10"/>
      <c r="G399" s="10" t="s">
        <v>28</v>
      </c>
      <c r="H399" s="10">
        <v>151</v>
      </c>
      <c r="I399" s="10" t="s">
        <v>507</v>
      </c>
      <c r="J399" s="10" t="s">
        <v>508</v>
      </c>
      <c r="K399" s="265">
        <v>2</v>
      </c>
      <c r="L399" s="265">
        <v>-2</v>
      </c>
      <c r="M399" s="265"/>
      <c r="N399" s="6">
        <f t="shared" si="196"/>
        <v>5189.3999999999978</v>
      </c>
      <c r="O399" s="6">
        <f t="shared" si="197"/>
        <v>5399.979999999995</v>
      </c>
      <c r="P399" s="6">
        <f t="shared" si="198"/>
        <v>210.5799999999972</v>
      </c>
      <c r="Q399" s="7">
        <f t="shared" si="199"/>
        <v>4.0578872316644948E-2</v>
      </c>
    </row>
    <row r="400" spans="1:17" x14ac:dyDescent="0.2">
      <c r="A400" s="2" t="s">
        <v>3809</v>
      </c>
      <c r="B400" s="8"/>
      <c r="C400" s="14" t="s">
        <v>38</v>
      </c>
      <c r="D400" s="8"/>
      <c r="E400" s="8"/>
      <c r="F400" s="8"/>
      <c r="G400" s="8" t="s">
        <v>28</v>
      </c>
      <c r="H400" s="8">
        <v>126</v>
      </c>
      <c r="I400" s="8" t="s">
        <v>912</v>
      </c>
      <c r="J400" s="8" t="s">
        <v>913</v>
      </c>
      <c r="K400" s="265">
        <v>2</v>
      </c>
      <c r="L400" s="265">
        <v>-2</v>
      </c>
      <c r="M400" s="265"/>
      <c r="N400" s="6">
        <f t="shared" ref="N400:N402" si="200">IF(L400&lt;&gt;0,N401+K400,N401)</f>
        <v>5187.3999999999978</v>
      </c>
      <c r="O400" s="6">
        <f t="shared" ref="O400:O402" si="201">IF(L400&gt;0,O401+L400,O401)</f>
        <v>5399.979999999995</v>
      </c>
      <c r="P400" s="6">
        <f t="shared" ref="P400:P402" si="202">O400-N400</f>
        <v>212.5799999999972</v>
      </c>
      <c r="Q400" s="7">
        <f t="shared" ref="Q400:Q402" si="203">(1/N400)*P400</f>
        <v>4.098006708563004E-2</v>
      </c>
    </row>
    <row r="401" spans="1:17" ht="13.5" thickBot="1" x14ac:dyDescent="0.25">
      <c r="A401" s="2" t="s">
        <v>3810</v>
      </c>
      <c r="B401" s="9"/>
      <c r="C401" s="11" t="s">
        <v>38</v>
      </c>
      <c r="D401" s="9"/>
      <c r="E401" s="9"/>
      <c r="F401" s="9"/>
      <c r="G401" s="9" t="s">
        <v>28</v>
      </c>
      <c r="H401" s="9">
        <v>71</v>
      </c>
      <c r="I401" s="9" t="s">
        <v>3804</v>
      </c>
      <c r="J401" s="9" t="s">
        <v>688</v>
      </c>
      <c r="K401" s="265">
        <v>2</v>
      </c>
      <c r="L401" s="265">
        <v>-2</v>
      </c>
      <c r="M401" s="265"/>
      <c r="N401" s="6">
        <f t="shared" si="200"/>
        <v>5185.3999999999978</v>
      </c>
      <c r="O401" s="6">
        <f t="shared" si="201"/>
        <v>5399.979999999995</v>
      </c>
      <c r="P401" s="6">
        <f t="shared" si="202"/>
        <v>214.5799999999972</v>
      </c>
      <c r="Q401" s="7">
        <f t="shared" si="203"/>
        <v>4.1381571334901314E-2</v>
      </c>
    </row>
    <row r="402" spans="1:17" x14ac:dyDescent="0.2">
      <c r="A402" s="2" t="s">
        <v>3793</v>
      </c>
      <c r="B402" t="s">
        <v>3788</v>
      </c>
      <c r="C402" t="s">
        <v>10</v>
      </c>
      <c r="D402" s="187">
        <v>43139</v>
      </c>
      <c r="E402" t="s">
        <v>87</v>
      </c>
      <c r="F402"/>
      <c r="G402" t="s">
        <v>28</v>
      </c>
      <c r="H402">
        <v>41</v>
      </c>
      <c r="I402" t="s">
        <v>356</v>
      </c>
      <c r="J402" t="s">
        <v>357</v>
      </c>
      <c r="K402" s="264">
        <v>2</v>
      </c>
      <c r="L402" s="264">
        <v>-2</v>
      </c>
      <c r="M402" s="264"/>
      <c r="N402" s="6">
        <f t="shared" si="200"/>
        <v>5183.3999999999978</v>
      </c>
      <c r="O402" s="6">
        <f t="shared" si="201"/>
        <v>5399.979999999995</v>
      </c>
      <c r="P402" s="6">
        <f t="shared" si="202"/>
        <v>216.5799999999972</v>
      </c>
      <c r="Q402" s="7">
        <f t="shared" si="203"/>
        <v>4.1783385422695003E-2</v>
      </c>
    </row>
    <row r="403" spans="1:17" x14ac:dyDescent="0.2">
      <c r="A403" s="2" t="s">
        <v>3794</v>
      </c>
      <c r="B403"/>
      <c r="C403" t="s">
        <v>10</v>
      </c>
      <c r="D403"/>
      <c r="E403"/>
      <c r="F403"/>
      <c r="G403" t="s">
        <v>20</v>
      </c>
      <c r="H403">
        <v>34</v>
      </c>
      <c r="I403" t="s">
        <v>613</v>
      </c>
      <c r="J403" t="s">
        <v>614</v>
      </c>
      <c r="K403" s="264">
        <v>2</v>
      </c>
      <c r="L403" s="264">
        <v>-2</v>
      </c>
      <c r="M403" s="264"/>
      <c r="N403" s="6">
        <f t="shared" ref="N403:N409" si="204">IF(L403&lt;&gt;0,N404+K403,N404)</f>
        <v>5181.3999999999978</v>
      </c>
      <c r="O403" s="6">
        <f t="shared" ref="O403:O409" si="205">IF(L403&gt;0,O404+L403,O404)</f>
        <v>5399.979999999995</v>
      </c>
      <c r="P403" s="6">
        <f t="shared" ref="P403:P409" si="206">O403-N403</f>
        <v>218.5799999999972</v>
      </c>
      <c r="Q403" s="7">
        <f t="shared" ref="Q403:Q409" si="207">(1/N403)*P403</f>
        <v>4.2185509707800453E-2</v>
      </c>
    </row>
    <row r="404" spans="1:17" x14ac:dyDescent="0.2">
      <c r="A404" s="2" t="s">
        <v>3795</v>
      </c>
      <c r="B404"/>
      <c r="C404" t="s">
        <v>10</v>
      </c>
      <c r="D404"/>
      <c r="E404"/>
      <c r="F404"/>
      <c r="G404" t="s">
        <v>28</v>
      </c>
      <c r="H404">
        <v>81</v>
      </c>
      <c r="I404" t="s">
        <v>3789</v>
      </c>
      <c r="J404" t="s">
        <v>3790</v>
      </c>
      <c r="K404" s="264">
        <v>2</v>
      </c>
      <c r="L404" s="264">
        <v>-2</v>
      </c>
      <c r="M404" s="264"/>
      <c r="N404" s="6">
        <f t="shared" si="204"/>
        <v>5179.3999999999978</v>
      </c>
      <c r="O404" s="6">
        <f t="shared" si="205"/>
        <v>5399.979999999995</v>
      </c>
      <c r="P404" s="6">
        <f t="shared" si="206"/>
        <v>220.5799999999972</v>
      </c>
      <c r="Q404" s="7">
        <f t="shared" si="207"/>
        <v>4.2587944549561205E-2</v>
      </c>
    </row>
    <row r="405" spans="1:17" x14ac:dyDescent="0.2">
      <c r="A405" s="2" t="s">
        <v>3796</v>
      </c>
      <c r="B405" s="2"/>
      <c r="C405" s="2" t="s">
        <v>10</v>
      </c>
      <c r="D405" s="172"/>
      <c r="E405" s="2"/>
      <c r="F405" s="1"/>
      <c r="G405" t="s">
        <v>3791</v>
      </c>
      <c r="H405">
        <v>1.72</v>
      </c>
      <c r="I405" t="s">
        <v>195</v>
      </c>
      <c r="J405" t="s">
        <v>196</v>
      </c>
      <c r="K405" s="264">
        <v>5.6</v>
      </c>
      <c r="L405" s="264">
        <v>9.6</v>
      </c>
      <c r="M405" s="264"/>
      <c r="N405" s="6">
        <f t="shared" si="204"/>
        <v>5177.3999999999978</v>
      </c>
      <c r="O405" s="6">
        <f t="shared" si="205"/>
        <v>5399.979999999995</v>
      </c>
      <c r="P405" s="6">
        <f t="shared" si="206"/>
        <v>222.5799999999972</v>
      </c>
      <c r="Q405" s="7">
        <f t="shared" si="207"/>
        <v>4.2990690307876014E-2</v>
      </c>
    </row>
    <row r="406" spans="1:17" x14ac:dyDescent="0.2">
      <c r="A406" s="2" t="s">
        <v>3797</v>
      </c>
      <c r="B406" s="10" t="s">
        <v>3792</v>
      </c>
      <c r="C406" s="10" t="s">
        <v>38</v>
      </c>
      <c r="D406" s="188">
        <v>43139</v>
      </c>
      <c r="E406" s="10" t="s">
        <v>466</v>
      </c>
      <c r="F406" s="10"/>
      <c r="G406" s="10" t="s">
        <v>28</v>
      </c>
      <c r="H406" s="10">
        <v>101</v>
      </c>
      <c r="I406" s="10" t="s">
        <v>912</v>
      </c>
      <c r="J406" s="10" t="s">
        <v>913</v>
      </c>
      <c r="K406" s="264">
        <v>2</v>
      </c>
      <c r="L406" s="264">
        <v>-2</v>
      </c>
      <c r="M406" s="264"/>
      <c r="N406" s="6">
        <f t="shared" si="204"/>
        <v>5171.7999999999975</v>
      </c>
      <c r="O406" s="6">
        <f t="shared" si="205"/>
        <v>5390.3799999999947</v>
      </c>
      <c r="P406" s="6">
        <f t="shared" si="206"/>
        <v>218.5799999999972</v>
      </c>
      <c r="Q406" s="7">
        <f t="shared" si="207"/>
        <v>4.2263815306082468E-2</v>
      </c>
    </row>
    <row r="407" spans="1:17" x14ac:dyDescent="0.2">
      <c r="A407" s="2" t="s">
        <v>3798</v>
      </c>
      <c r="B407" s="8"/>
      <c r="C407" s="14" t="s">
        <v>38</v>
      </c>
      <c r="D407" s="8"/>
      <c r="E407" s="8"/>
      <c r="F407" s="8"/>
      <c r="G407" s="8" t="s">
        <v>20</v>
      </c>
      <c r="H407" s="8">
        <v>34</v>
      </c>
      <c r="I407" s="8" t="s">
        <v>3240</v>
      </c>
      <c r="J407" s="8" t="s">
        <v>234</v>
      </c>
      <c r="K407" s="264">
        <v>2</v>
      </c>
      <c r="L407" s="264">
        <v>-2</v>
      </c>
      <c r="M407" s="264"/>
      <c r="N407" s="6">
        <f t="shared" si="204"/>
        <v>5169.7999999999975</v>
      </c>
      <c r="O407" s="6">
        <f t="shared" si="205"/>
        <v>5390.3799999999947</v>
      </c>
      <c r="P407" s="6">
        <f t="shared" si="206"/>
        <v>220.5799999999972</v>
      </c>
      <c r="Q407" s="7">
        <f t="shared" si="207"/>
        <v>4.2667027738016422E-2</v>
      </c>
    </row>
    <row r="408" spans="1:17" x14ac:dyDescent="0.2">
      <c r="A408" s="2" t="s">
        <v>3799</v>
      </c>
      <c r="B408" s="8"/>
      <c r="C408" s="14" t="s">
        <v>38</v>
      </c>
      <c r="D408" s="8"/>
      <c r="E408" s="8"/>
      <c r="F408" s="8"/>
      <c r="G408" s="8" t="s">
        <v>20</v>
      </c>
      <c r="H408" s="8">
        <v>26</v>
      </c>
      <c r="I408" s="8" t="s">
        <v>1267</v>
      </c>
      <c r="J408" s="8" t="s">
        <v>75</v>
      </c>
      <c r="K408" s="264">
        <v>2</v>
      </c>
      <c r="L408" s="264">
        <v>-2</v>
      </c>
      <c r="M408" s="264"/>
      <c r="N408" s="6">
        <f t="shared" si="204"/>
        <v>5167.7999999999975</v>
      </c>
      <c r="O408" s="6">
        <f t="shared" si="205"/>
        <v>5390.3799999999947</v>
      </c>
      <c r="P408" s="6">
        <f t="shared" si="206"/>
        <v>222.5799999999972</v>
      </c>
      <c r="Q408" s="7">
        <f t="shared" si="207"/>
        <v>4.3070552265954042E-2</v>
      </c>
    </row>
    <row r="409" spans="1:17" ht="13.5" thickBot="1" x14ac:dyDescent="0.25">
      <c r="A409" s="2" t="s">
        <v>3800</v>
      </c>
      <c r="B409" s="9"/>
      <c r="C409" s="11" t="s">
        <v>38</v>
      </c>
      <c r="D409" s="9"/>
      <c r="E409" s="9"/>
      <c r="F409" s="9"/>
      <c r="G409" s="9" t="s">
        <v>20</v>
      </c>
      <c r="H409" s="9">
        <v>34</v>
      </c>
      <c r="I409" s="9" t="s">
        <v>3229</v>
      </c>
      <c r="J409" s="9" t="s">
        <v>1070</v>
      </c>
      <c r="K409" s="264">
        <v>2</v>
      </c>
      <c r="L409" s="264">
        <v>-2</v>
      </c>
      <c r="M409" s="264"/>
      <c r="N409" s="6">
        <f t="shared" si="204"/>
        <v>5165.7999999999975</v>
      </c>
      <c r="O409" s="6">
        <f t="shared" si="205"/>
        <v>5390.3799999999947</v>
      </c>
      <c r="P409" s="6">
        <f t="shared" si="206"/>
        <v>224.5799999999972</v>
      </c>
      <c r="Q409" s="7">
        <f t="shared" si="207"/>
        <v>4.3474389252390201E-2</v>
      </c>
    </row>
    <row r="410" spans="1:17" x14ac:dyDescent="0.2">
      <c r="A410" s="2" t="s">
        <v>3781</v>
      </c>
      <c r="B410" t="s">
        <v>3778</v>
      </c>
      <c r="C410" t="s">
        <v>10</v>
      </c>
      <c r="D410" s="187">
        <v>43132</v>
      </c>
      <c r="E410" t="s">
        <v>71</v>
      </c>
      <c r="F410"/>
      <c r="G410" t="s">
        <v>28</v>
      </c>
      <c r="H410">
        <v>51</v>
      </c>
      <c r="I410" t="s">
        <v>469</v>
      </c>
      <c r="J410" t="s">
        <v>470</v>
      </c>
      <c r="K410" s="263">
        <v>2</v>
      </c>
      <c r="L410" s="263">
        <v>64.5</v>
      </c>
      <c r="M410" s="263"/>
      <c r="N410" s="6">
        <f t="shared" ref="N410:N416" si="208">IF(L410&lt;&gt;0,N411+K410,N411)</f>
        <v>5163.7999999999975</v>
      </c>
      <c r="O410" s="6">
        <f t="shared" ref="O410:O416" si="209">IF(L410&gt;0,O411+L410,O411)</f>
        <v>5390.3799999999947</v>
      </c>
      <c r="P410" s="6">
        <f t="shared" ref="P410:P416" si="210">O410-N410</f>
        <v>226.5799999999972</v>
      </c>
      <c r="Q410" s="7">
        <f t="shared" ref="Q410:Q416" si="211">(1/N410)*P410</f>
        <v>4.3878539060381368E-2</v>
      </c>
    </row>
    <row r="411" spans="1:17" x14ac:dyDescent="0.2">
      <c r="A411" s="2" t="s">
        <v>3782</v>
      </c>
      <c r="B411"/>
      <c r="C411" t="s">
        <v>10</v>
      </c>
      <c r="D411"/>
      <c r="E411"/>
      <c r="F411"/>
      <c r="G411" t="s">
        <v>28</v>
      </c>
      <c r="H411">
        <v>67</v>
      </c>
      <c r="I411" t="s">
        <v>1258</v>
      </c>
      <c r="J411" t="s">
        <v>1259</v>
      </c>
      <c r="K411" s="263">
        <v>2</v>
      </c>
      <c r="L411" s="263">
        <v>-2</v>
      </c>
      <c r="M411" s="263"/>
      <c r="N411" s="6">
        <f t="shared" si="208"/>
        <v>5161.7999999999975</v>
      </c>
      <c r="O411" s="6">
        <f t="shared" si="209"/>
        <v>5325.8799999999947</v>
      </c>
      <c r="P411" s="6">
        <f t="shared" si="210"/>
        <v>164.0799999999972</v>
      </c>
      <c r="Q411" s="7">
        <f t="shared" si="211"/>
        <v>3.1787360998100908E-2</v>
      </c>
    </row>
    <row r="412" spans="1:17" x14ac:dyDescent="0.2">
      <c r="A412" s="2" t="s">
        <v>3783</v>
      </c>
      <c r="B412"/>
      <c r="C412" t="s">
        <v>10</v>
      </c>
      <c r="D412"/>
      <c r="E412"/>
      <c r="F412"/>
      <c r="G412" t="s">
        <v>28</v>
      </c>
      <c r="H412">
        <v>51</v>
      </c>
      <c r="I412" t="s">
        <v>195</v>
      </c>
      <c r="J412" t="s">
        <v>200</v>
      </c>
      <c r="K412" s="263">
        <v>2</v>
      </c>
      <c r="L412" s="263">
        <v>-2</v>
      </c>
      <c r="M412" s="263"/>
      <c r="N412" s="6">
        <f t="shared" si="208"/>
        <v>5159.7999999999975</v>
      </c>
      <c r="O412" s="6">
        <f t="shared" si="209"/>
        <v>5325.8799999999947</v>
      </c>
      <c r="P412" s="6">
        <f t="shared" si="210"/>
        <v>166.0799999999972</v>
      </c>
      <c r="Q412" s="7">
        <f t="shared" si="211"/>
        <v>3.2187294081165406E-2</v>
      </c>
    </row>
    <row r="413" spans="1:17" x14ac:dyDescent="0.2">
      <c r="A413" s="2" t="s">
        <v>3784</v>
      </c>
      <c r="B413" s="2"/>
      <c r="C413" s="2" t="s">
        <v>10</v>
      </c>
      <c r="D413" s="172"/>
      <c r="E413" s="2"/>
      <c r="F413" s="1"/>
      <c r="G413" t="s">
        <v>3779</v>
      </c>
      <c r="H413">
        <v>1.91</v>
      </c>
      <c r="I413" t="s">
        <v>120</v>
      </c>
      <c r="J413" t="s">
        <v>121</v>
      </c>
      <c r="K413" s="263">
        <v>4.4000000000000004</v>
      </c>
      <c r="L413" s="263">
        <v>8.4</v>
      </c>
      <c r="M413" s="263"/>
      <c r="N413" s="6">
        <f t="shared" si="208"/>
        <v>5157.7999999999975</v>
      </c>
      <c r="O413" s="6">
        <f t="shared" si="209"/>
        <v>5325.8799999999947</v>
      </c>
      <c r="P413" s="6">
        <f t="shared" si="210"/>
        <v>168.0799999999972</v>
      </c>
      <c r="Q413" s="7">
        <f t="shared" si="211"/>
        <v>3.2587537322113551E-2</v>
      </c>
    </row>
    <row r="414" spans="1:17" x14ac:dyDescent="0.2">
      <c r="A414" s="2" t="s">
        <v>3785</v>
      </c>
      <c r="B414" s="10" t="s">
        <v>3780</v>
      </c>
      <c r="C414" s="10" t="s">
        <v>38</v>
      </c>
      <c r="D414" s="188">
        <v>43132</v>
      </c>
      <c r="E414" s="10" t="s">
        <v>3159</v>
      </c>
      <c r="F414" s="10"/>
      <c r="G414" s="10" t="s">
        <v>28</v>
      </c>
      <c r="H414" s="10">
        <v>67</v>
      </c>
      <c r="I414" s="10" t="s">
        <v>1418</v>
      </c>
      <c r="J414" s="10" t="s">
        <v>1419</v>
      </c>
      <c r="K414" s="263">
        <v>2</v>
      </c>
      <c r="L414" s="263">
        <v>-2</v>
      </c>
      <c r="M414" s="263"/>
      <c r="N414" s="6">
        <f t="shared" si="208"/>
        <v>5153.3999999999978</v>
      </c>
      <c r="O414" s="6">
        <f t="shared" si="209"/>
        <v>5317.479999999995</v>
      </c>
      <c r="P414" s="6">
        <f t="shared" si="210"/>
        <v>164.0799999999972</v>
      </c>
      <c r="Q414" s="7">
        <f t="shared" si="211"/>
        <v>3.1839174137462116E-2</v>
      </c>
    </row>
    <row r="415" spans="1:17" x14ac:dyDescent="0.2">
      <c r="A415" s="2" t="s">
        <v>3786</v>
      </c>
      <c r="B415" s="8"/>
      <c r="C415" s="8" t="s">
        <v>38</v>
      </c>
      <c r="D415" s="8"/>
      <c r="E415" s="8"/>
      <c r="F415" s="8"/>
      <c r="G415" s="8" t="s">
        <v>28</v>
      </c>
      <c r="H415" s="8">
        <v>126</v>
      </c>
      <c r="I415" s="8" t="s">
        <v>413</v>
      </c>
      <c r="J415" s="8" t="s">
        <v>414</v>
      </c>
      <c r="K415" s="263">
        <v>2</v>
      </c>
      <c r="L415" s="263">
        <v>-2</v>
      </c>
      <c r="M415" s="263"/>
      <c r="N415" s="6">
        <f t="shared" si="208"/>
        <v>5151.3999999999978</v>
      </c>
      <c r="O415" s="6">
        <f t="shared" si="209"/>
        <v>5317.479999999995</v>
      </c>
      <c r="P415" s="6">
        <f t="shared" si="210"/>
        <v>166.0799999999972</v>
      </c>
      <c r="Q415" s="7">
        <f t="shared" si="211"/>
        <v>3.2239779477423083E-2</v>
      </c>
    </row>
    <row r="416" spans="1:17" ht="13.5" thickBot="1" x14ac:dyDescent="0.25">
      <c r="A416" s="2" t="s">
        <v>3787</v>
      </c>
      <c r="B416" s="9"/>
      <c r="C416" s="9" t="s">
        <v>38</v>
      </c>
      <c r="D416" s="9"/>
      <c r="E416" s="9"/>
      <c r="F416" s="9"/>
      <c r="G416" s="9" t="s">
        <v>28</v>
      </c>
      <c r="H416" s="9">
        <v>151</v>
      </c>
      <c r="I416" s="9" t="s">
        <v>3268</v>
      </c>
      <c r="J416" s="9" t="s">
        <v>3269</v>
      </c>
      <c r="K416" s="263">
        <v>2</v>
      </c>
      <c r="L416" s="263">
        <v>-2</v>
      </c>
      <c r="M416" s="263"/>
      <c r="N416" s="6">
        <f t="shared" si="208"/>
        <v>5149.3999999999978</v>
      </c>
      <c r="O416" s="6">
        <f t="shared" si="209"/>
        <v>5317.479999999995</v>
      </c>
      <c r="P416" s="6">
        <f t="shared" si="210"/>
        <v>168.0799999999972</v>
      </c>
      <c r="Q416" s="7">
        <f t="shared" si="211"/>
        <v>3.2640696003417347E-2</v>
      </c>
    </row>
    <row r="417" spans="1:17" x14ac:dyDescent="0.2">
      <c r="A417" s="2" t="s">
        <v>3347</v>
      </c>
      <c r="B417" t="s">
        <v>3341</v>
      </c>
      <c r="C417" t="s">
        <v>10</v>
      </c>
      <c r="D417" s="187">
        <v>43125</v>
      </c>
      <c r="E417" t="s">
        <v>57</v>
      </c>
      <c r="F417"/>
      <c r="G417" t="s">
        <v>194</v>
      </c>
      <c r="H417">
        <v>19</v>
      </c>
      <c r="I417" t="s">
        <v>883</v>
      </c>
      <c r="J417" t="s">
        <v>884</v>
      </c>
      <c r="K417" s="262">
        <v>3</v>
      </c>
      <c r="L417" s="262">
        <v>-3</v>
      </c>
      <c r="M417" s="262"/>
      <c r="N417" s="6">
        <f t="shared" ref="N417:N423" si="212">IF(L417&lt;&gt;0,N418+K417,N418)</f>
        <v>5147.3999999999978</v>
      </c>
      <c r="O417" s="6">
        <f t="shared" ref="O417:O423" si="213">IF(L417&gt;0,O418+L417,O418)</f>
        <v>5317.479999999995</v>
      </c>
      <c r="P417" s="6">
        <f t="shared" ref="P417:P423" si="214">O417-N417</f>
        <v>170.0799999999972</v>
      </c>
      <c r="Q417" s="7">
        <f t="shared" ref="Q417:Q423" si="215">(1/N417)*P417</f>
        <v>3.3041924078174856E-2</v>
      </c>
    </row>
    <row r="418" spans="1:17" x14ac:dyDescent="0.2">
      <c r="A418" s="2" t="s">
        <v>3348</v>
      </c>
      <c r="B418"/>
      <c r="C418" t="s">
        <v>10</v>
      </c>
      <c r="D418"/>
      <c r="E418"/>
      <c r="F418"/>
      <c r="G418" t="s">
        <v>28</v>
      </c>
      <c r="H418">
        <v>41</v>
      </c>
      <c r="I418" t="s">
        <v>469</v>
      </c>
      <c r="J418" t="s">
        <v>470</v>
      </c>
      <c r="K418" s="262">
        <v>2</v>
      </c>
      <c r="L418" s="262">
        <v>-2</v>
      </c>
      <c r="M418" s="262"/>
      <c r="N418" s="6">
        <f t="shared" si="212"/>
        <v>5144.3999999999978</v>
      </c>
      <c r="O418" s="6">
        <f t="shared" si="213"/>
        <v>5317.479999999995</v>
      </c>
      <c r="P418" s="6">
        <f t="shared" si="214"/>
        <v>173.0799999999972</v>
      </c>
      <c r="Q418" s="7">
        <f t="shared" si="215"/>
        <v>3.3644351139102184E-2</v>
      </c>
    </row>
    <row r="419" spans="1:17" x14ac:dyDescent="0.2">
      <c r="A419" s="2" t="s">
        <v>3349</v>
      </c>
      <c r="B419"/>
      <c r="C419" t="s">
        <v>10</v>
      </c>
      <c r="D419"/>
      <c r="E419"/>
      <c r="F419"/>
      <c r="G419" t="s">
        <v>28</v>
      </c>
      <c r="H419">
        <v>81</v>
      </c>
      <c r="I419" t="s">
        <v>328</v>
      </c>
      <c r="J419" t="s">
        <v>69</v>
      </c>
      <c r="K419" s="262">
        <v>2</v>
      </c>
      <c r="L419" s="262">
        <v>-2</v>
      </c>
      <c r="M419" s="262"/>
      <c r="N419" s="6">
        <f t="shared" si="212"/>
        <v>5142.3999999999978</v>
      </c>
      <c r="O419" s="6">
        <f t="shared" si="213"/>
        <v>5317.479999999995</v>
      </c>
      <c r="P419" s="6">
        <f t="shared" si="214"/>
        <v>175.0799999999972</v>
      </c>
      <c r="Q419" s="7">
        <f t="shared" si="215"/>
        <v>3.4046359676415151E-2</v>
      </c>
    </row>
    <row r="420" spans="1:17" x14ac:dyDescent="0.2">
      <c r="A420" s="2" t="s">
        <v>3350</v>
      </c>
      <c r="B420" s="2"/>
      <c r="C420" s="2" t="s">
        <v>10</v>
      </c>
      <c r="D420" s="172"/>
      <c r="E420" s="2"/>
      <c r="F420" s="1"/>
      <c r="G420" t="s">
        <v>3342</v>
      </c>
      <c r="H420">
        <v>2</v>
      </c>
      <c r="I420" t="s">
        <v>356</v>
      </c>
      <c r="J420" t="s">
        <v>357</v>
      </c>
      <c r="K420" s="262">
        <v>4</v>
      </c>
      <c r="L420" s="262">
        <v>8</v>
      </c>
      <c r="M420" s="262"/>
      <c r="N420" s="6">
        <f t="shared" si="212"/>
        <v>5140.3999999999978</v>
      </c>
      <c r="O420" s="6">
        <f t="shared" si="213"/>
        <v>5317.479999999995</v>
      </c>
      <c r="P420" s="6">
        <f t="shared" si="214"/>
        <v>177.0799999999972</v>
      </c>
      <c r="Q420" s="7">
        <f t="shared" si="215"/>
        <v>3.4448681036494684E-2</v>
      </c>
    </row>
    <row r="421" spans="1:17" x14ac:dyDescent="0.2">
      <c r="A421" s="2" t="s">
        <v>3351</v>
      </c>
      <c r="B421" s="10" t="s">
        <v>3343</v>
      </c>
      <c r="C421" s="10" t="s">
        <v>38</v>
      </c>
      <c r="D421" s="188">
        <v>43125</v>
      </c>
      <c r="E421" s="10" t="s">
        <v>77</v>
      </c>
      <c r="F421" s="10"/>
      <c r="G421" s="10" t="s">
        <v>20</v>
      </c>
      <c r="H421" s="10">
        <v>19</v>
      </c>
      <c r="I421" s="10" t="s">
        <v>1246</v>
      </c>
      <c r="J421" s="10" t="s">
        <v>433</v>
      </c>
      <c r="K421" s="262">
        <v>2</v>
      </c>
      <c r="L421" s="262">
        <v>-2</v>
      </c>
      <c r="M421" s="262"/>
      <c r="N421" s="6">
        <f t="shared" si="212"/>
        <v>5136.3999999999978</v>
      </c>
      <c r="O421" s="6">
        <f t="shared" si="213"/>
        <v>5309.479999999995</v>
      </c>
      <c r="P421" s="6">
        <f t="shared" si="214"/>
        <v>173.0799999999972</v>
      </c>
      <c r="Q421" s="7">
        <f t="shared" si="215"/>
        <v>3.3696752589361667E-2</v>
      </c>
    </row>
    <row r="422" spans="1:17" x14ac:dyDescent="0.2">
      <c r="A422" s="2" t="s">
        <v>3352</v>
      </c>
      <c r="B422" s="8"/>
      <c r="C422" s="8" t="s">
        <v>38</v>
      </c>
      <c r="D422" s="8"/>
      <c r="E422" s="8"/>
      <c r="F422" s="8"/>
      <c r="G422" s="8" t="s">
        <v>20</v>
      </c>
      <c r="H422" s="8">
        <v>26</v>
      </c>
      <c r="I422" s="8" t="s">
        <v>1293</v>
      </c>
      <c r="J422" s="8" t="s">
        <v>1294</v>
      </c>
      <c r="K422" s="262">
        <v>2</v>
      </c>
      <c r="L422" s="262">
        <v>-2</v>
      </c>
      <c r="M422" s="262"/>
      <c r="N422" s="6">
        <f t="shared" si="212"/>
        <v>5134.3999999999978</v>
      </c>
      <c r="O422" s="6">
        <f t="shared" si="213"/>
        <v>5309.479999999995</v>
      </c>
      <c r="P422" s="6">
        <f t="shared" si="214"/>
        <v>175.0799999999972</v>
      </c>
      <c r="Q422" s="7">
        <f t="shared" si="215"/>
        <v>3.4099407915237863E-2</v>
      </c>
    </row>
    <row r="423" spans="1:17" ht="13.5" thickBot="1" x14ac:dyDescent="0.25">
      <c r="A423" s="2" t="s">
        <v>3353</v>
      </c>
      <c r="B423" s="9"/>
      <c r="C423" s="9" t="s">
        <v>38</v>
      </c>
      <c r="D423" s="9"/>
      <c r="E423" s="9"/>
      <c r="F423" s="9"/>
      <c r="G423" s="9" t="s">
        <v>58</v>
      </c>
      <c r="H423" s="9">
        <v>13</v>
      </c>
      <c r="I423" s="9" t="s">
        <v>54</v>
      </c>
      <c r="J423" s="9" t="s">
        <v>55</v>
      </c>
      <c r="K423" s="262">
        <v>4</v>
      </c>
      <c r="L423" s="262">
        <v>-4</v>
      </c>
      <c r="M423" s="262"/>
      <c r="N423" s="6">
        <f t="shared" si="212"/>
        <v>5132.3999999999978</v>
      </c>
      <c r="O423" s="6">
        <f t="shared" si="213"/>
        <v>5309.479999999995</v>
      </c>
      <c r="P423" s="6">
        <f t="shared" si="214"/>
        <v>177.0799999999972</v>
      </c>
      <c r="Q423" s="7">
        <f t="shared" si="215"/>
        <v>3.4502377055568016E-2</v>
      </c>
    </row>
    <row r="424" spans="1:17" x14ac:dyDescent="0.2">
      <c r="A424" s="2" t="s">
        <v>3354</v>
      </c>
      <c r="B424" t="s">
        <v>3344</v>
      </c>
      <c r="C424" t="s">
        <v>10</v>
      </c>
      <c r="D424" s="187">
        <v>43118</v>
      </c>
      <c r="E424" t="s">
        <v>1377</v>
      </c>
      <c r="F424"/>
      <c r="G424" t="s">
        <v>28</v>
      </c>
      <c r="H424">
        <v>101</v>
      </c>
      <c r="I424" t="s">
        <v>1274</v>
      </c>
      <c r="J424" t="s">
        <v>32</v>
      </c>
      <c r="K424" s="262">
        <v>2</v>
      </c>
      <c r="L424" s="262">
        <v>-2</v>
      </c>
      <c r="M424" s="262"/>
      <c r="N424" s="6">
        <f t="shared" ref="N424:N429" si="216">IF(L424&lt;&gt;0,N425+K424,N425)</f>
        <v>5128.3999999999978</v>
      </c>
      <c r="O424" s="6">
        <f t="shared" ref="O424:O429" si="217">IF(L424&gt;0,O425+L424,O425)</f>
        <v>5309.479999999995</v>
      </c>
      <c r="P424" s="6">
        <f t="shared" ref="P424:P429" si="218">O424-N424</f>
        <v>181.0799999999972</v>
      </c>
      <c r="Q424" s="7">
        <f t="shared" ref="Q424:Q429" si="219">(1/N424)*P424</f>
        <v>3.5309258248186037E-2</v>
      </c>
    </row>
    <row r="425" spans="1:17" x14ac:dyDescent="0.2">
      <c r="A425" s="2" t="s">
        <v>3355</v>
      </c>
      <c r="B425"/>
      <c r="C425" t="s">
        <v>10</v>
      </c>
      <c r="D425"/>
      <c r="E425"/>
      <c r="F425"/>
      <c r="G425" t="s">
        <v>28</v>
      </c>
      <c r="H425">
        <v>61</v>
      </c>
      <c r="I425" t="s">
        <v>1258</v>
      </c>
      <c r="J425" t="s">
        <v>1259</v>
      </c>
      <c r="K425" s="262">
        <v>2</v>
      </c>
      <c r="L425" s="262">
        <v>-2</v>
      </c>
      <c r="M425" s="262"/>
      <c r="N425" s="6">
        <f t="shared" si="216"/>
        <v>5126.3999999999978</v>
      </c>
      <c r="O425" s="6">
        <f t="shared" si="217"/>
        <v>5309.479999999995</v>
      </c>
      <c r="P425" s="6">
        <f t="shared" si="218"/>
        <v>183.0799999999972</v>
      </c>
      <c r="Q425" s="7">
        <f t="shared" si="219"/>
        <v>3.5713171036204208E-2</v>
      </c>
    </row>
    <row r="426" spans="1:17" x14ac:dyDescent="0.2">
      <c r="A426" s="2" t="s">
        <v>3356</v>
      </c>
      <c r="B426" s="10" t="s">
        <v>3345</v>
      </c>
      <c r="C426" s="10" t="s">
        <v>38</v>
      </c>
      <c r="D426" s="188">
        <v>43118</v>
      </c>
      <c r="E426" s="10" t="s">
        <v>49</v>
      </c>
      <c r="F426" s="10"/>
      <c r="G426" s="10" t="s">
        <v>20</v>
      </c>
      <c r="H426" s="10">
        <v>36</v>
      </c>
      <c r="I426" s="10" t="s">
        <v>968</v>
      </c>
      <c r="J426" s="10" t="s">
        <v>647</v>
      </c>
      <c r="K426" s="262">
        <v>2</v>
      </c>
      <c r="L426" s="262">
        <v>-2</v>
      </c>
      <c r="M426" s="262"/>
      <c r="N426" s="6">
        <f t="shared" si="216"/>
        <v>5124.3999999999978</v>
      </c>
      <c r="O426" s="6">
        <f t="shared" si="217"/>
        <v>5309.479999999995</v>
      </c>
      <c r="P426" s="6">
        <f t="shared" si="218"/>
        <v>185.0799999999972</v>
      </c>
      <c r="Q426" s="7">
        <f t="shared" si="219"/>
        <v>3.6117399110139191E-2</v>
      </c>
    </row>
    <row r="427" spans="1:17" x14ac:dyDescent="0.2">
      <c r="A427" s="2" t="s">
        <v>3357</v>
      </c>
      <c r="B427" s="8"/>
      <c r="C427" s="8" t="s">
        <v>38</v>
      </c>
      <c r="D427" s="8"/>
      <c r="E427" s="8"/>
      <c r="F427" s="8"/>
      <c r="G427" s="8" t="s">
        <v>28</v>
      </c>
      <c r="H427" s="8">
        <v>201</v>
      </c>
      <c r="I427" s="8" t="s">
        <v>413</v>
      </c>
      <c r="J427" s="8" t="s">
        <v>414</v>
      </c>
      <c r="K427" s="262">
        <v>2</v>
      </c>
      <c r="L427" s="262">
        <v>-2</v>
      </c>
      <c r="M427" s="262"/>
      <c r="N427" s="6">
        <f t="shared" si="216"/>
        <v>5122.3999999999978</v>
      </c>
      <c r="O427" s="6">
        <f t="shared" si="217"/>
        <v>5309.479999999995</v>
      </c>
      <c r="P427" s="6">
        <f t="shared" si="218"/>
        <v>187.0799999999972</v>
      </c>
      <c r="Q427" s="7">
        <f t="shared" si="219"/>
        <v>3.6521942839293546E-2</v>
      </c>
    </row>
    <row r="428" spans="1:17" x14ac:dyDescent="0.2">
      <c r="A428" s="2" t="s">
        <v>3358</v>
      </c>
      <c r="B428" s="8"/>
      <c r="C428" s="8" t="s">
        <v>38</v>
      </c>
      <c r="D428" s="8"/>
      <c r="E428" s="8"/>
      <c r="F428" s="8"/>
      <c r="G428" s="8" t="s">
        <v>20</v>
      </c>
      <c r="H428" s="8">
        <v>56</v>
      </c>
      <c r="I428" s="8" t="s">
        <v>329</v>
      </c>
      <c r="J428" s="8" t="s">
        <v>330</v>
      </c>
      <c r="K428" s="262">
        <v>2</v>
      </c>
      <c r="L428" s="262">
        <v>-2</v>
      </c>
      <c r="M428" s="262"/>
      <c r="N428" s="6">
        <f t="shared" si="216"/>
        <v>5120.3999999999978</v>
      </c>
      <c r="O428" s="6">
        <f t="shared" si="217"/>
        <v>5309.479999999995</v>
      </c>
      <c r="P428" s="6">
        <f t="shared" si="218"/>
        <v>189.0799999999972</v>
      </c>
      <c r="Q428" s="7">
        <f t="shared" si="219"/>
        <v>3.6926802593546852E-2</v>
      </c>
    </row>
    <row r="429" spans="1:17" ht="13.5" thickBot="1" x14ac:dyDescent="0.25">
      <c r="A429" s="2" t="s">
        <v>3359</v>
      </c>
      <c r="B429" s="12"/>
      <c r="C429" s="12" t="s">
        <v>38</v>
      </c>
      <c r="D429" s="177"/>
      <c r="E429" s="12"/>
      <c r="F429" s="13"/>
      <c r="G429" s="9" t="s">
        <v>3346</v>
      </c>
      <c r="H429" s="9">
        <v>1.91</v>
      </c>
      <c r="I429" s="9" t="s">
        <v>190</v>
      </c>
      <c r="J429" s="9" t="s">
        <v>116</v>
      </c>
      <c r="K429" s="262">
        <v>4.4000000000000004</v>
      </c>
      <c r="L429" s="262">
        <v>-4.4000000000000004</v>
      </c>
      <c r="M429" s="262"/>
      <c r="N429" s="6">
        <f t="shared" si="216"/>
        <v>5118.3999999999978</v>
      </c>
      <c r="O429" s="6">
        <f t="shared" si="217"/>
        <v>5309.479999999995</v>
      </c>
      <c r="P429" s="6">
        <f t="shared" si="218"/>
        <v>191.0799999999972</v>
      </c>
      <c r="Q429" s="7">
        <f t="shared" si="219"/>
        <v>3.7331978743356767E-2</v>
      </c>
    </row>
    <row r="430" spans="1:17" x14ac:dyDescent="0.2">
      <c r="A430" s="2" t="s">
        <v>3360</v>
      </c>
      <c r="B430" t="s">
        <v>3338</v>
      </c>
      <c r="C430" t="s">
        <v>10</v>
      </c>
      <c r="D430" s="187">
        <v>43111</v>
      </c>
      <c r="E430" t="s">
        <v>27</v>
      </c>
      <c r="F430"/>
      <c r="G430" t="s">
        <v>58</v>
      </c>
      <c r="H430">
        <v>17</v>
      </c>
      <c r="I430" t="s">
        <v>986</v>
      </c>
      <c r="J430" t="s">
        <v>101</v>
      </c>
      <c r="K430" s="261">
        <v>4</v>
      </c>
      <c r="L430" s="261">
        <v>-4</v>
      </c>
      <c r="M430" s="261"/>
      <c r="N430" s="6">
        <f t="shared" ref="N430:N436" si="220">IF(L430&lt;&gt;0,N431+K430,N431)</f>
        <v>5113.9999999999982</v>
      </c>
      <c r="O430" s="6">
        <f t="shared" ref="O430:O436" si="221">IF(L430&gt;0,O431+L430,O431)</f>
        <v>5309.479999999995</v>
      </c>
      <c r="P430" s="6">
        <f t="shared" ref="P430:P436" si="222">O430-N430</f>
        <v>195.47999999999683</v>
      </c>
      <c r="Q430" s="7">
        <f t="shared" ref="Q430:Q436" si="223">(1/N430)*P430</f>
        <v>3.8224481814625913E-2</v>
      </c>
    </row>
    <row r="431" spans="1:17" x14ac:dyDescent="0.2">
      <c r="A431" s="2" t="s">
        <v>3361</v>
      </c>
      <c r="B431"/>
      <c r="C431" t="s">
        <v>10</v>
      </c>
      <c r="D431"/>
      <c r="E431"/>
      <c r="F431"/>
      <c r="G431" t="s">
        <v>158</v>
      </c>
      <c r="H431">
        <v>6</v>
      </c>
      <c r="I431" t="s">
        <v>426</v>
      </c>
      <c r="J431" t="s">
        <v>427</v>
      </c>
      <c r="K431" s="261">
        <v>10</v>
      </c>
      <c r="L431" s="261">
        <v>-10</v>
      </c>
      <c r="M431" s="261"/>
      <c r="N431" s="6">
        <f t="shared" si="220"/>
        <v>5109.9999999999982</v>
      </c>
      <c r="O431" s="6">
        <f t="shared" si="221"/>
        <v>5309.479999999995</v>
      </c>
      <c r="P431" s="6">
        <f t="shared" si="222"/>
        <v>199.47999999999683</v>
      </c>
      <c r="Q431" s="7">
        <f t="shared" si="223"/>
        <v>3.9037181996085496E-2</v>
      </c>
    </row>
    <row r="432" spans="1:17" x14ac:dyDescent="0.2">
      <c r="A432" s="2" t="s">
        <v>3362</v>
      </c>
      <c r="B432"/>
      <c r="C432" t="s">
        <v>10</v>
      </c>
      <c r="D432"/>
      <c r="E432"/>
      <c r="F432"/>
      <c r="G432" t="s">
        <v>194</v>
      </c>
      <c r="H432">
        <v>23</v>
      </c>
      <c r="I432" t="s">
        <v>591</v>
      </c>
      <c r="J432" t="s">
        <v>286</v>
      </c>
      <c r="K432" s="261">
        <v>3</v>
      </c>
      <c r="L432" s="261">
        <v>-3</v>
      </c>
      <c r="M432" s="261"/>
      <c r="N432" s="6">
        <f t="shared" si="220"/>
        <v>5099.9999999999982</v>
      </c>
      <c r="O432" s="6">
        <f t="shared" si="221"/>
        <v>5309.479999999995</v>
      </c>
      <c r="P432" s="6">
        <f t="shared" si="222"/>
        <v>209.47999999999683</v>
      </c>
      <c r="Q432" s="7">
        <f t="shared" si="223"/>
        <v>4.1074509803920967E-2</v>
      </c>
    </row>
    <row r="433" spans="1:17" x14ac:dyDescent="0.2">
      <c r="A433" s="2" t="s">
        <v>3363</v>
      </c>
      <c r="B433" s="10" t="s">
        <v>3339</v>
      </c>
      <c r="C433" s="10" t="s">
        <v>38</v>
      </c>
      <c r="D433" s="188">
        <v>43111</v>
      </c>
      <c r="E433" s="10" t="s">
        <v>506</v>
      </c>
      <c r="F433" s="10"/>
      <c r="G433" s="10" t="s">
        <v>28</v>
      </c>
      <c r="H433" s="10">
        <v>41</v>
      </c>
      <c r="I433" s="10" t="s">
        <v>3328</v>
      </c>
      <c r="J433" s="10" t="s">
        <v>938</v>
      </c>
      <c r="K433" s="261">
        <v>2</v>
      </c>
      <c r="L433" s="261">
        <v>-2</v>
      </c>
      <c r="M433" s="261"/>
      <c r="N433" s="6">
        <f t="shared" si="220"/>
        <v>5096.9999999999982</v>
      </c>
      <c r="O433" s="6">
        <f t="shared" si="221"/>
        <v>5309.479999999995</v>
      </c>
      <c r="P433" s="6">
        <f t="shared" si="222"/>
        <v>212.47999999999683</v>
      </c>
      <c r="Q433" s="7">
        <f t="shared" si="223"/>
        <v>4.1687267019814969E-2</v>
      </c>
    </row>
    <row r="434" spans="1:17" x14ac:dyDescent="0.2">
      <c r="A434" s="2" t="s">
        <v>3364</v>
      </c>
      <c r="B434" s="8"/>
      <c r="C434" s="14" t="s">
        <v>38</v>
      </c>
      <c r="D434" s="8"/>
      <c r="E434" s="8"/>
      <c r="F434" s="8"/>
      <c r="G434" s="8" t="s">
        <v>28</v>
      </c>
      <c r="H434" s="8">
        <v>151</v>
      </c>
      <c r="I434" s="8" t="s">
        <v>3134</v>
      </c>
      <c r="J434" s="8" t="s">
        <v>3135</v>
      </c>
      <c r="K434" s="261">
        <v>2</v>
      </c>
      <c r="L434" s="261">
        <v>-2</v>
      </c>
      <c r="M434" s="261"/>
      <c r="N434" s="6">
        <f t="shared" si="220"/>
        <v>5094.9999999999982</v>
      </c>
      <c r="O434" s="6">
        <f t="shared" si="221"/>
        <v>5309.479999999995</v>
      </c>
      <c r="P434" s="6">
        <f t="shared" si="222"/>
        <v>214.47999999999683</v>
      </c>
      <c r="Q434" s="7">
        <f t="shared" si="223"/>
        <v>4.2096172718350713E-2</v>
      </c>
    </row>
    <row r="435" spans="1:17" x14ac:dyDescent="0.2">
      <c r="A435" s="2" t="s">
        <v>3365</v>
      </c>
      <c r="B435" s="8"/>
      <c r="C435" s="14" t="s">
        <v>38</v>
      </c>
      <c r="D435" s="8"/>
      <c r="E435" s="8"/>
      <c r="F435" s="8"/>
      <c r="G435" s="8" t="s">
        <v>28</v>
      </c>
      <c r="H435" s="8">
        <v>51</v>
      </c>
      <c r="I435" s="8" t="s">
        <v>3268</v>
      </c>
      <c r="J435" s="8" t="s">
        <v>3269</v>
      </c>
      <c r="K435" s="261">
        <v>2</v>
      </c>
      <c r="L435" s="261">
        <v>-2</v>
      </c>
      <c r="M435" s="261"/>
      <c r="N435" s="6">
        <f t="shared" si="220"/>
        <v>5092.9999999999982</v>
      </c>
      <c r="O435" s="6">
        <f t="shared" si="221"/>
        <v>5309.479999999995</v>
      </c>
      <c r="P435" s="6">
        <f t="shared" si="222"/>
        <v>216.47999999999683</v>
      </c>
      <c r="Q435" s="7">
        <f t="shared" si="223"/>
        <v>4.2505399568033952E-2</v>
      </c>
    </row>
    <row r="436" spans="1:17" ht="13.5" thickBot="1" x14ac:dyDescent="0.25">
      <c r="A436" s="2" t="s">
        <v>3366</v>
      </c>
      <c r="B436" s="12"/>
      <c r="C436" s="12" t="s">
        <v>38</v>
      </c>
      <c r="D436" s="177"/>
      <c r="E436" s="12"/>
      <c r="F436" s="13"/>
      <c r="G436" s="9" t="s">
        <v>3340</v>
      </c>
      <c r="H436" s="9">
        <v>1.91</v>
      </c>
      <c r="I436" s="9" t="s">
        <v>1418</v>
      </c>
      <c r="J436" s="9" t="s">
        <v>1419</v>
      </c>
      <c r="K436" s="261">
        <v>4.4000000000000004</v>
      </c>
      <c r="L436" s="261">
        <v>8.4</v>
      </c>
      <c r="M436" s="261"/>
      <c r="N436" s="6">
        <f t="shared" si="220"/>
        <v>5090.9999999999982</v>
      </c>
      <c r="O436" s="6">
        <f t="shared" si="221"/>
        <v>5309.479999999995</v>
      </c>
      <c r="P436" s="6">
        <f t="shared" si="222"/>
        <v>218.47999999999683</v>
      </c>
      <c r="Q436" s="7">
        <f t="shared" si="223"/>
        <v>4.2914947947357472E-2</v>
      </c>
    </row>
    <row r="437" spans="1:17" x14ac:dyDescent="0.2">
      <c r="A437" s="2" t="s">
        <v>3367</v>
      </c>
      <c r="B437" s="10" t="s">
        <v>3336</v>
      </c>
      <c r="C437" s="10" t="s">
        <v>10</v>
      </c>
      <c r="D437" s="188">
        <v>43104</v>
      </c>
      <c r="E437" s="10" t="s">
        <v>16</v>
      </c>
      <c r="F437" s="10"/>
      <c r="G437" s="10" t="s">
        <v>58</v>
      </c>
      <c r="H437" s="10">
        <v>8.5</v>
      </c>
      <c r="I437" s="10" t="s">
        <v>195</v>
      </c>
      <c r="J437" s="10" t="s">
        <v>196</v>
      </c>
      <c r="K437" s="260">
        <v>4</v>
      </c>
      <c r="L437" s="260">
        <v>34</v>
      </c>
      <c r="M437" s="260"/>
      <c r="N437" s="6">
        <f t="shared" ref="N437:N439" si="224">IF(L437&lt;&gt;0,N438+K437,N438)</f>
        <v>5086.5999999999985</v>
      </c>
      <c r="O437" s="6">
        <f t="shared" ref="O437:O439" si="225">IF(L437&gt;0,O438+L437,O438)</f>
        <v>5301.0799999999954</v>
      </c>
      <c r="P437" s="6">
        <f t="shared" ref="P437:P439" si="226">O437-N437</f>
        <v>214.47999999999683</v>
      </c>
      <c r="Q437" s="7">
        <f t="shared" ref="Q437:Q439" si="227">(1/N437)*P437</f>
        <v>4.2165690244956727E-2</v>
      </c>
    </row>
    <row r="438" spans="1:17" x14ac:dyDescent="0.2">
      <c r="A438" s="2" t="s">
        <v>3368</v>
      </c>
      <c r="B438" s="8"/>
      <c r="C438" s="8" t="s">
        <v>10</v>
      </c>
      <c r="D438" s="8"/>
      <c r="E438" s="8"/>
      <c r="F438" s="8"/>
      <c r="G438" s="8" t="s">
        <v>20</v>
      </c>
      <c r="H438" s="8">
        <v>23</v>
      </c>
      <c r="I438" s="8" t="s">
        <v>986</v>
      </c>
      <c r="J438" s="8" t="s">
        <v>101</v>
      </c>
      <c r="K438" s="260">
        <v>2</v>
      </c>
      <c r="L438" s="260">
        <v>-2</v>
      </c>
      <c r="M438" s="260"/>
      <c r="N438" s="6">
        <f t="shared" si="224"/>
        <v>5082.5999999999985</v>
      </c>
      <c r="O438" s="6">
        <f t="shared" si="225"/>
        <v>5267.0799999999954</v>
      </c>
      <c r="P438" s="6">
        <f t="shared" si="226"/>
        <v>184.47999999999683</v>
      </c>
      <c r="Q438" s="7">
        <f t="shared" si="227"/>
        <v>3.6296383740604593E-2</v>
      </c>
    </row>
    <row r="439" spans="1:17" ht="13.5" thickBot="1" x14ac:dyDescent="0.25">
      <c r="A439" s="2" t="s">
        <v>3369</v>
      </c>
      <c r="B439" s="12"/>
      <c r="C439" s="12" t="s">
        <v>10</v>
      </c>
      <c r="D439" s="177"/>
      <c r="E439" s="12"/>
      <c r="F439" s="13"/>
      <c r="G439" s="9" t="s">
        <v>3337</v>
      </c>
      <c r="H439" s="9">
        <v>2</v>
      </c>
      <c r="I439" s="9" t="s">
        <v>450</v>
      </c>
      <c r="J439" s="9" t="s">
        <v>451</v>
      </c>
      <c r="K439" s="260">
        <v>4</v>
      </c>
      <c r="L439" s="260">
        <v>-4</v>
      </c>
      <c r="M439" s="260"/>
      <c r="N439" s="6">
        <f t="shared" si="224"/>
        <v>5080.5999999999985</v>
      </c>
      <c r="O439" s="6">
        <f t="shared" si="225"/>
        <v>5267.0799999999954</v>
      </c>
      <c r="P439" s="6">
        <f t="shared" si="226"/>
        <v>186.47999999999683</v>
      </c>
      <c r="Q439" s="7">
        <f t="shared" si="227"/>
        <v>3.670432626067726E-2</v>
      </c>
    </row>
    <row r="440" spans="1:17" x14ac:dyDescent="0.2">
      <c r="A440" s="2" t="s">
        <v>3370</v>
      </c>
      <c r="B440" s="8" t="s">
        <v>3331</v>
      </c>
      <c r="C440" s="8" t="s">
        <v>546</v>
      </c>
      <c r="D440" s="198">
        <v>43083</v>
      </c>
      <c r="E440" s="8" t="s">
        <v>3332</v>
      </c>
      <c r="F440" s="8"/>
      <c r="G440" s="8" t="s">
        <v>28</v>
      </c>
      <c r="H440" s="8">
        <v>61</v>
      </c>
      <c r="I440" s="8" t="s">
        <v>3333</v>
      </c>
      <c r="J440" s="8" t="s">
        <v>3334</v>
      </c>
      <c r="K440" s="259">
        <v>2</v>
      </c>
      <c r="L440" s="259">
        <v>-2</v>
      </c>
      <c r="M440" s="259"/>
      <c r="N440" s="6">
        <f t="shared" ref="N440:N442" si="228">IF(L440&lt;&gt;0,N441+K440,N441)</f>
        <v>5076.5999999999985</v>
      </c>
      <c r="O440" s="6">
        <f t="shared" ref="O440:O442" si="229">IF(L440&gt;0,O441+L440,O441)</f>
        <v>5267.0799999999954</v>
      </c>
      <c r="P440" s="6">
        <f t="shared" ref="P440:P442" si="230">O440-N440</f>
        <v>190.47999999999683</v>
      </c>
      <c r="Q440" s="7">
        <f t="shared" ref="Q440:Q442" si="231">(1/N440)*P440</f>
        <v>3.7521175589961174E-2</v>
      </c>
    </row>
    <row r="441" spans="1:17" ht="13.5" thickBot="1" x14ac:dyDescent="0.25">
      <c r="A441" s="2" t="s">
        <v>3371</v>
      </c>
      <c r="B441" s="12"/>
      <c r="C441" s="12" t="s">
        <v>546</v>
      </c>
      <c r="D441" s="177"/>
      <c r="E441" s="12"/>
      <c r="F441" s="13"/>
      <c r="G441" s="9" t="s">
        <v>3335</v>
      </c>
      <c r="H441" s="9">
        <v>1.91</v>
      </c>
      <c r="I441" s="9" t="s">
        <v>366</v>
      </c>
      <c r="J441" s="9" t="s">
        <v>19</v>
      </c>
      <c r="K441" s="259">
        <v>4.4000000000000004</v>
      </c>
      <c r="L441" s="259">
        <v>-4.4000000000000004</v>
      </c>
      <c r="M441" s="259"/>
      <c r="N441" s="6">
        <f t="shared" si="228"/>
        <v>5074.5999999999985</v>
      </c>
      <c r="O441" s="6">
        <f t="shared" si="229"/>
        <v>5267.0799999999954</v>
      </c>
      <c r="P441" s="6">
        <f t="shared" si="230"/>
        <v>192.47999999999683</v>
      </c>
      <c r="Q441" s="7">
        <f t="shared" si="231"/>
        <v>3.7930083159263168E-2</v>
      </c>
    </row>
    <row r="442" spans="1:17" x14ac:dyDescent="0.2">
      <c r="A442" s="2" t="s">
        <v>3372</v>
      </c>
      <c r="B442" s="10" t="s">
        <v>3169</v>
      </c>
      <c r="C442" s="10" t="s">
        <v>38</v>
      </c>
      <c r="D442" s="188">
        <v>43076</v>
      </c>
      <c r="E442" s="10" t="s">
        <v>3326</v>
      </c>
      <c r="F442" s="10"/>
      <c r="G442" s="10" t="s">
        <v>20</v>
      </c>
      <c r="H442" s="10">
        <v>29</v>
      </c>
      <c r="I442" s="10" t="s">
        <v>507</v>
      </c>
      <c r="J442" s="10" t="s">
        <v>508</v>
      </c>
      <c r="K442" s="256">
        <v>2</v>
      </c>
      <c r="L442" s="256">
        <v>-2</v>
      </c>
      <c r="M442" s="256"/>
      <c r="N442" s="6">
        <f t="shared" si="228"/>
        <v>5070.1999999999989</v>
      </c>
      <c r="O442" s="6">
        <f t="shared" si="229"/>
        <v>5267.0799999999954</v>
      </c>
      <c r="P442" s="6">
        <f t="shared" si="230"/>
        <v>196.87999999999647</v>
      </c>
      <c r="Q442" s="7">
        <f t="shared" si="231"/>
        <v>3.8830815352450893E-2</v>
      </c>
    </row>
    <row r="443" spans="1:17" x14ac:dyDescent="0.2">
      <c r="A443" s="2" t="s">
        <v>3373</v>
      </c>
      <c r="B443" s="8"/>
      <c r="C443" s="8" t="s">
        <v>38</v>
      </c>
      <c r="D443" s="8"/>
      <c r="E443" s="8"/>
      <c r="F443" s="8"/>
      <c r="G443" s="8" t="s">
        <v>28</v>
      </c>
      <c r="H443" s="8">
        <v>71</v>
      </c>
      <c r="I443" s="8" t="s">
        <v>3134</v>
      </c>
      <c r="J443" s="8" t="s">
        <v>3135</v>
      </c>
      <c r="K443" s="256">
        <v>2</v>
      </c>
      <c r="L443" s="256">
        <v>-2</v>
      </c>
      <c r="M443" s="256"/>
      <c r="N443" s="6">
        <f t="shared" ref="N443:N446" si="232">IF(L443&lt;&gt;0,N444+K443,N444)</f>
        <v>5068.1999999999989</v>
      </c>
      <c r="O443" s="6">
        <f t="shared" ref="O443:O446" si="233">IF(L443&gt;0,O444+L443,O444)</f>
        <v>5267.0799999999954</v>
      </c>
      <c r="P443" s="6">
        <f t="shared" ref="P443:P446" si="234">O443-N443</f>
        <v>198.87999999999647</v>
      </c>
      <c r="Q443" s="7">
        <f t="shared" ref="Q443:Q446" si="235">(1/N443)*P443</f>
        <v>3.9240756086972993E-2</v>
      </c>
    </row>
    <row r="444" spans="1:17" x14ac:dyDescent="0.2">
      <c r="A444" s="2" t="s">
        <v>3374</v>
      </c>
      <c r="B444" s="8"/>
      <c r="C444" s="8" t="s">
        <v>38</v>
      </c>
      <c r="D444" s="8"/>
      <c r="E444" s="8"/>
      <c r="F444" s="8"/>
      <c r="G444" s="8" t="s">
        <v>28</v>
      </c>
      <c r="H444" s="8">
        <v>176</v>
      </c>
      <c r="I444" s="8" t="s">
        <v>3327</v>
      </c>
      <c r="J444" s="8" t="s">
        <v>727</v>
      </c>
      <c r="K444" s="256">
        <v>2</v>
      </c>
      <c r="L444" s="256">
        <v>-2</v>
      </c>
      <c r="M444" s="256"/>
      <c r="N444" s="6">
        <f t="shared" si="232"/>
        <v>5066.1999999999989</v>
      </c>
      <c r="O444" s="6">
        <f t="shared" si="233"/>
        <v>5267.0799999999954</v>
      </c>
      <c r="P444" s="6">
        <f t="shared" si="234"/>
        <v>200.87999999999647</v>
      </c>
      <c r="Q444" s="7">
        <f t="shared" si="235"/>
        <v>3.9651020488728539E-2</v>
      </c>
    </row>
    <row r="445" spans="1:17" x14ac:dyDescent="0.2">
      <c r="A445" s="2" t="s">
        <v>3375</v>
      </c>
      <c r="B445" s="8"/>
      <c r="C445" s="8" t="s">
        <v>38</v>
      </c>
      <c r="D445" s="8"/>
      <c r="E445" s="8"/>
      <c r="F445" s="8"/>
      <c r="G445" s="8" t="s">
        <v>28</v>
      </c>
      <c r="H445" s="8">
        <v>67</v>
      </c>
      <c r="I445" s="8" t="s">
        <v>3328</v>
      </c>
      <c r="J445" s="8" t="s">
        <v>938</v>
      </c>
      <c r="K445" s="256">
        <v>2</v>
      </c>
      <c r="L445" s="256">
        <v>17.5</v>
      </c>
      <c r="M445" s="256"/>
      <c r="N445" s="6">
        <f t="shared" si="232"/>
        <v>5064.1999999999989</v>
      </c>
      <c r="O445" s="6">
        <f t="shared" si="233"/>
        <v>5267.0799999999954</v>
      </c>
      <c r="P445" s="6">
        <f t="shared" si="234"/>
        <v>202.87999999999647</v>
      </c>
      <c r="Q445" s="7">
        <f t="shared" si="235"/>
        <v>4.0061608941194364E-2</v>
      </c>
    </row>
    <row r="446" spans="1:17" ht="13.5" thickBot="1" x14ac:dyDescent="0.25">
      <c r="A446" s="2" t="s">
        <v>3376</v>
      </c>
      <c r="B446" s="12"/>
      <c r="C446" s="12" t="s">
        <v>38</v>
      </c>
      <c r="D446" s="177"/>
      <c r="E446" s="12"/>
      <c r="F446" s="13"/>
      <c r="G446" s="9" t="s">
        <v>3329</v>
      </c>
      <c r="H446" s="9">
        <v>1.91</v>
      </c>
      <c r="I446" s="9" t="s">
        <v>3330</v>
      </c>
      <c r="J446" s="9" t="s">
        <v>423</v>
      </c>
      <c r="K446" s="256">
        <v>4.4000000000000004</v>
      </c>
      <c r="L446" s="256">
        <v>-4.4000000000000004</v>
      </c>
      <c r="M446" s="256"/>
      <c r="N446" s="6">
        <f t="shared" si="232"/>
        <v>5062.1999999999989</v>
      </c>
      <c r="O446" s="6">
        <f t="shared" si="233"/>
        <v>5249.5799999999954</v>
      </c>
      <c r="P446" s="6">
        <f t="shared" si="234"/>
        <v>187.37999999999647</v>
      </c>
      <c r="Q446" s="7">
        <f t="shared" si="235"/>
        <v>3.7015526846034631E-2</v>
      </c>
    </row>
    <row r="447" spans="1:17" x14ac:dyDescent="0.2">
      <c r="A447" s="2" t="s">
        <v>3377</v>
      </c>
      <c r="B447" s="8" t="s">
        <v>3317</v>
      </c>
      <c r="C447" s="8" t="s">
        <v>38</v>
      </c>
      <c r="D447" s="198">
        <v>43069</v>
      </c>
      <c r="E447" s="8" t="s">
        <v>3318</v>
      </c>
      <c r="F447" s="8"/>
      <c r="G447" s="8" t="s">
        <v>28</v>
      </c>
      <c r="H447" s="8">
        <v>51</v>
      </c>
      <c r="I447" s="8" t="s">
        <v>507</v>
      </c>
      <c r="J447" s="8" t="s">
        <v>508</v>
      </c>
      <c r="K447" s="255">
        <v>2</v>
      </c>
      <c r="L447" s="255">
        <v>-2</v>
      </c>
      <c r="M447" s="255"/>
      <c r="N447" s="6">
        <f t="shared" ref="N447:N454" si="236">IF(L447&lt;&gt;0,N448+K447,N448)</f>
        <v>5057.7999999999993</v>
      </c>
      <c r="O447" s="6">
        <f t="shared" ref="O447:O454" si="237">IF(L447&gt;0,O448+L447,O448)</f>
        <v>5249.5799999999954</v>
      </c>
      <c r="P447" s="6">
        <f t="shared" ref="P447:P454" si="238">O447-N447</f>
        <v>191.77999999999611</v>
      </c>
      <c r="Q447" s="7">
        <f t="shared" ref="Q447:Q454" si="239">(1/N447)*P447</f>
        <v>3.7917671714974129E-2</v>
      </c>
    </row>
    <row r="448" spans="1:17" x14ac:dyDescent="0.2">
      <c r="A448" s="2" t="s">
        <v>3378</v>
      </c>
      <c r="B448" s="8"/>
      <c r="C448" s="8" t="s">
        <v>38</v>
      </c>
      <c r="D448" s="8"/>
      <c r="E448" s="8"/>
      <c r="F448" s="8"/>
      <c r="G448" s="8" t="s">
        <v>20</v>
      </c>
      <c r="H448" s="8">
        <v>29</v>
      </c>
      <c r="I448" s="8" t="s">
        <v>1418</v>
      </c>
      <c r="J448" s="8" t="s">
        <v>1419</v>
      </c>
      <c r="K448" s="255">
        <v>2</v>
      </c>
      <c r="L448" s="255">
        <v>-2</v>
      </c>
      <c r="M448" s="255"/>
      <c r="N448" s="6">
        <f t="shared" si="236"/>
        <v>5055.7999999999993</v>
      </c>
      <c r="O448" s="6">
        <f t="shared" si="237"/>
        <v>5249.5799999999954</v>
      </c>
      <c r="P448" s="6">
        <f t="shared" si="238"/>
        <v>193.77999999999611</v>
      </c>
      <c r="Q448" s="7">
        <f t="shared" si="239"/>
        <v>3.8328256655721378E-2</v>
      </c>
    </row>
    <row r="449" spans="1:17" x14ac:dyDescent="0.2">
      <c r="A449" s="2" t="s">
        <v>3379</v>
      </c>
      <c r="B449" s="30"/>
      <c r="C449" s="30" t="s">
        <v>38</v>
      </c>
      <c r="D449" s="30"/>
      <c r="E449" s="30"/>
      <c r="F449" s="30"/>
      <c r="G449" s="30" t="s">
        <v>20</v>
      </c>
      <c r="H449" s="30">
        <v>26</v>
      </c>
      <c r="I449" s="30" t="s">
        <v>1155</v>
      </c>
      <c r="J449" s="30" t="s">
        <v>1156</v>
      </c>
      <c r="K449" s="255">
        <v>2</v>
      </c>
      <c r="L449" s="255">
        <v>-2</v>
      </c>
      <c r="M449" s="255"/>
      <c r="N449" s="6">
        <f t="shared" si="236"/>
        <v>5053.7999999999993</v>
      </c>
      <c r="O449" s="6">
        <f t="shared" si="237"/>
        <v>5249.5799999999954</v>
      </c>
      <c r="P449" s="6">
        <f t="shared" si="238"/>
        <v>195.77999999999611</v>
      </c>
      <c r="Q449" s="7">
        <f t="shared" si="239"/>
        <v>3.8739166567730444E-2</v>
      </c>
    </row>
    <row r="450" spans="1:17" x14ac:dyDescent="0.2">
      <c r="A450" s="2" t="s">
        <v>3380</v>
      </c>
      <c r="B450" s="8" t="s">
        <v>3319</v>
      </c>
      <c r="C450" s="8" t="s">
        <v>38</v>
      </c>
      <c r="D450" s="198">
        <v>43069</v>
      </c>
      <c r="E450" s="8" t="s">
        <v>1347</v>
      </c>
      <c r="F450" s="8"/>
      <c r="G450" s="8" t="s">
        <v>28</v>
      </c>
      <c r="H450" s="8">
        <v>81</v>
      </c>
      <c r="I450" s="8" t="s">
        <v>3320</v>
      </c>
      <c r="J450" s="8" t="s">
        <v>3321</v>
      </c>
      <c r="K450" s="255">
        <v>2</v>
      </c>
      <c r="L450" s="255">
        <v>-2</v>
      </c>
      <c r="M450" s="255"/>
      <c r="N450" s="6">
        <f t="shared" si="236"/>
        <v>5051.7999999999993</v>
      </c>
      <c r="O450" s="6">
        <f t="shared" si="237"/>
        <v>5249.5799999999954</v>
      </c>
      <c r="P450" s="6">
        <f t="shared" si="238"/>
        <v>197.77999999999611</v>
      </c>
      <c r="Q450" s="7">
        <f t="shared" si="239"/>
        <v>3.9150401836968239E-2</v>
      </c>
    </row>
    <row r="451" spans="1:17" x14ac:dyDescent="0.2">
      <c r="A451" s="2" t="s">
        <v>3381</v>
      </c>
      <c r="B451"/>
      <c r="C451" t="s">
        <v>38</v>
      </c>
      <c r="D451"/>
      <c r="E451"/>
      <c r="F451"/>
      <c r="G451" t="s">
        <v>28</v>
      </c>
      <c r="H451">
        <v>201</v>
      </c>
      <c r="I451" t="s">
        <v>3322</v>
      </c>
      <c r="J451" t="s">
        <v>431</v>
      </c>
      <c r="K451" s="255">
        <v>2</v>
      </c>
      <c r="L451" s="255">
        <v>-2</v>
      </c>
      <c r="M451" s="255"/>
      <c r="N451" s="6">
        <f t="shared" si="236"/>
        <v>5049.7999999999993</v>
      </c>
      <c r="O451" s="6">
        <f t="shared" si="237"/>
        <v>5249.5799999999954</v>
      </c>
      <c r="P451" s="6">
        <f t="shared" si="238"/>
        <v>199.77999999999611</v>
      </c>
      <c r="Q451" s="7">
        <f t="shared" si="239"/>
        <v>3.9561962850013094E-2</v>
      </c>
    </row>
    <row r="452" spans="1:17" x14ac:dyDescent="0.2">
      <c r="A452" s="2" t="s">
        <v>3382</v>
      </c>
      <c r="B452"/>
      <c r="C452" t="s">
        <v>38</v>
      </c>
      <c r="D452"/>
      <c r="E452"/>
      <c r="F452"/>
      <c r="G452" t="s">
        <v>20</v>
      </c>
      <c r="H452">
        <v>29</v>
      </c>
      <c r="I452" t="s">
        <v>1267</v>
      </c>
      <c r="J452" t="s">
        <v>75</v>
      </c>
      <c r="K452" s="255">
        <v>2</v>
      </c>
      <c r="L452" s="255">
        <v>-2</v>
      </c>
      <c r="M452" s="255"/>
      <c r="N452" s="6">
        <f t="shared" si="236"/>
        <v>5047.7999999999993</v>
      </c>
      <c r="O452" s="6">
        <f t="shared" si="237"/>
        <v>5249.5799999999954</v>
      </c>
      <c r="P452" s="6">
        <f t="shared" si="238"/>
        <v>201.77999999999611</v>
      </c>
      <c r="Q452" s="7">
        <f t="shared" si="239"/>
        <v>3.9973849994056052E-2</v>
      </c>
    </row>
    <row r="453" spans="1:17" x14ac:dyDescent="0.2">
      <c r="A453" s="2" t="s">
        <v>3383</v>
      </c>
      <c r="B453" s="2"/>
      <c r="C453" s="2" t="s">
        <v>38</v>
      </c>
      <c r="D453" s="172"/>
      <c r="E453" s="2"/>
      <c r="F453" s="1"/>
      <c r="G453" t="s">
        <v>3323</v>
      </c>
      <c r="H453">
        <v>1.83</v>
      </c>
      <c r="I453" t="s">
        <v>422</v>
      </c>
      <c r="J453" t="s">
        <v>423</v>
      </c>
      <c r="K453" s="255">
        <v>5</v>
      </c>
      <c r="L453" s="255">
        <v>-5</v>
      </c>
      <c r="M453" s="255"/>
      <c r="N453" s="6">
        <f t="shared" si="236"/>
        <v>5045.7999999999993</v>
      </c>
      <c r="O453" s="6">
        <f t="shared" si="237"/>
        <v>5249.5799999999954</v>
      </c>
      <c r="P453" s="6">
        <f t="shared" si="238"/>
        <v>203.77999999999611</v>
      </c>
      <c r="Q453" s="7">
        <f t="shared" si="239"/>
        <v>4.0386063656902005E-2</v>
      </c>
    </row>
    <row r="454" spans="1:17" ht="13.5" thickBot="1" x14ac:dyDescent="0.25">
      <c r="A454" s="2" t="s">
        <v>3384</v>
      </c>
      <c r="B454" s="257" t="s">
        <v>3324</v>
      </c>
      <c r="C454" s="257" t="s">
        <v>10</v>
      </c>
      <c r="D454" s="258">
        <v>43069</v>
      </c>
      <c r="E454" s="257" t="s">
        <v>3325</v>
      </c>
      <c r="F454" s="257"/>
      <c r="G454" s="257" t="s">
        <v>58</v>
      </c>
      <c r="H454" s="257">
        <v>10</v>
      </c>
      <c r="I454" s="257" t="s">
        <v>217</v>
      </c>
      <c r="J454" s="257" t="s">
        <v>218</v>
      </c>
      <c r="K454" s="255">
        <v>4</v>
      </c>
      <c r="L454" s="255">
        <v>40</v>
      </c>
      <c r="M454" s="255"/>
      <c r="N454" s="6">
        <f t="shared" si="236"/>
        <v>5040.7999999999993</v>
      </c>
      <c r="O454" s="6">
        <f t="shared" si="237"/>
        <v>5249.5799999999954</v>
      </c>
      <c r="P454" s="6">
        <f t="shared" si="238"/>
        <v>208.77999999999611</v>
      </c>
      <c r="Q454" s="7">
        <f t="shared" si="239"/>
        <v>4.1418028884303314E-2</v>
      </c>
    </row>
    <row r="455" spans="1:17" x14ac:dyDescent="0.2">
      <c r="A455" s="2" t="s">
        <v>3385</v>
      </c>
      <c r="B455" t="s">
        <v>3311</v>
      </c>
      <c r="C455" t="s">
        <v>496</v>
      </c>
      <c r="D455" s="187">
        <v>43062</v>
      </c>
      <c r="E455" t="s">
        <v>1090</v>
      </c>
      <c r="F455"/>
      <c r="G455" t="s">
        <v>20</v>
      </c>
      <c r="H455">
        <v>34</v>
      </c>
      <c r="I455" t="s">
        <v>500</v>
      </c>
      <c r="J455" t="s">
        <v>73</v>
      </c>
      <c r="K455" s="254">
        <v>2</v>
      </c>
      <c r="L455" s="254">
        <v>-2</v>
      </c>
      <c r="M455" s="254"/>
      <c r="N455" s="6">
        <f t="shared" ref="N455:N462" si="240">IF(L455&lt;&gt;0,N456+K455,N456)</f>
        <v>5036.7999999999993</v>
      </c>
      <c r="O455" s="6">
        <f t="shared" ref="O455:O462" si="241">IF(L455&gt;0,O456+L455,O456)</f>
        <v>5209.5799999999954</v>
      </c>
      <c r="P455" s="6">
        <f t="shared" ref="P455:P462" si="242">O455-N455</f>
        <v>172.77999999999611</v>
      </c>
      <c r="Q455" s="7">
        <f t="shared" ref="Q455:Q462" si="243">(1/N455)*P455</f>
        <v>3.4303526048283857E-2</v>
      </c>
    </row>
    <row r="456" spans="1:17" x14ac:dyDescent="0.2">
      <c r="A456" s="2" t="s">
        <v>3386</v>
      </c>
      <c r="B456"/>
      <c r="C456" t="s">
        <v>496</v>
      </c>
      <c r="D456"/>
      <c r="E456"/>
      <c r="F456"/>
      <c r="G456" t="s">
        <v>28</v>
      </c>
      <c r="H456">
        <v>56</v>
      </c>
      <c r="I456" t="s">
        <v>3312</v>
      </c>
      <c r="J456" t="s">
        <v>3313</v>
      </c>
      <c r="K456" s="254">
        <v>2</v>
      </c>
      <c r="L456" s="254">
        <v>-2</v>
      </c>
      <c r="M456" s="254"/>
      <c r="N456" s="6">
        <f t="shared" si="240"/>
        <v>5034.7999999999993</v>
      </c>
      <c r="O456" s="6">
        <f t="shared" si="241"/>
        <v>5209.5799999999954</v>
      </c>
      <c r="P456" s="6">
        <f t="shared" si="242"/>
        <v>174.77999999999611</v>
      </c>
      <c r="Q456" s="7">
        <f t="shared" si="243"/>
        <v>3.4714387860490213E-2</v>
      </c>
    </row>
    <row r="457" spans="1:17" x14ac:dyDescent="0.2">
      <c r="A457" s="2" t="s">
        <v>3387</v>
      </c>
      <c r="B457"/>
      <c r="C457" t="s">
        <v>496</v>
      </c>
      <c r="D457"/>
      <c r="E457"/>
      <c r="F457"/>
      <c r="G457" t="s">
        <v>28</v>
      </c>
      <c r="H457">
        <v>61</v>
      </c>
      <c r="I457" t="s">
        <v>1078</v>
      </c>
      <c r="J457" t="s">
        <v>1079</v>
      </c>
      <c r="K457" s="254">
        <v>2</v>
      </c>
      <c r="L457" s="254">
        <v>-2</v>
      </c>
      <c r="M457" s="254"/>
      <c r="N457" s="6">
        <f t="shared" si="240"/>
        <v>5032.7999999999993</v>
      </c>
      <c r="O457" s="6">
        <f t="shared" si="241"/>
        <v>5209.5799999999954</v>
      </c>
      <c r="P457" s="6">
        <f t="shared" si="242"/>
        <v>176.77999999999611</v>
      </c>
      <c r="Q457" s="7">
        <f t="shared" si="243"/>
        <v>3.5125576219996055E-2</v>
      </c>
    </row>
    <row r="458" spans="1:17" x14ac:dyDescent="0.2">
      <c r="A458" s="2" t="s">
        <v>3388</v>
      </c>
      <c r="B458" s="10" t="s">
        <v>3314</v>
      </c>
      <c r="C458" s="10" t="s">
        <v>38</v>
      </c>
      <c r="D458" s="188">
        <v>43062</v>
      </c>
      <c r="E458" s="10" t="s">
        <v>535</v>
      </c>
      <c r="F458" s="10"/>
      <c r="G458" s="10" t="s">
        <v>58</v>
      </c>
      <c r="H458" s="10">
        <v>23</v>
      </c>
      <c r="I458" s="10" t="s">
        <v>401</v>
      </c>
      <c r="J458" s="10" t="s">
        <v>402</v>
      </c>
      <c r="K458" s="254">
        <v>4</v>
      </c>
      <c r="L458" s="254">
        <v>-4</v>
      </c>
      <c r="M458" s="254"/>
      <c r="N458" s="6">
        <f t="shared" si="240"/>
        <v>5030.7999999999993</v>
      </c>
      <c r="O458" s="6">
        <f t="shared" si="241"/>
        <v>5209.5799999999954</v>
      </c>
      <c r="P458" s="6">
        <f t="shared" si="242"/>
        <v>178.77999999999611</v>
      </c>
      <c r="Q458" s="7">
        <f t="shared" si="243"/>
        <v>3.553709151625907E-2</v>
      </c>
    </row>
    <row r="459" spans="1:17" x14ac:dyDescent="0.2">
      <c r="A459" s="2" t="s">
        <v>3389</v>
      </c>
      <c r="B459" s="8"/>
      <c r="C459" s="14" t="s">
        <v>38</v>
      </c>
      <c r="D459" s="8"/>
      <c r="E459" s="8"/>
      <c r="F459" s="8"/>
      <c r="G459" s="8" t="s">
        <v>20</v>
      </c>
      <c r="H459" s="8">
        <v>36</v>
      </c>
      <c r="I459" s="8" t="s">
        <v>3315</v>
      </c>
      <c r="J459" s="8" t="s">
        <v>234</v>
      </c>
      <c r="K459" s="254">
        <v>2</v>
      </c>
      <c r="L459" s="254">
        <v>-2</v>
      </c>
      <c r="M459" s="254"/>
      <c r="N459" s="6">
        <f t="shared" si="240"/>
        <v>5026.7999999999993</v>
      </c>
      <c r="O459" s="6">
        <f t="shared" si="241"/>
        <v>5209.5799999999954</v>
      </c>
      <c r="P459" s="6">
        <f t="shared" si="242"/>
        <v>182.77999999999611</v>
      </c>
      <c r="Q459" s="7">
        <f t="shared" si="243"/>
        <v>3.63611044799865E-2</v>
      </c>
    </row>
    <row r="460" spans="1:17" x14ac:dyDescent="0.2">
      <c r="A460" s="2" t="s">
        <v>3390</v>
      </c>
      <c r="B460" s="8"/>
      <c r="C460" s="14" t="s">
        <v>38</v>
      </c>
      <c r="D460" s="8"/>
      <c r="E460" s="8"/>
      <c r="F460" s="8"/>
      <c r="G460" s="8" t="s">
        <v>58</v>
      </c>
      <c r="H460" s="8">
        <v>19</v>
      </c>
      <c r="I460" s="8" t="s">
        <v>968</v>
      </c>
      <c r="J460" s="8" t="s">
        <v>647</v>
      </c>
      <c r="K460" s="254">
        <v>4</v>
      </c>
      <c r="L460" s="254">
        <v>-4</v>
      </c>
      <c r="M460" s="254"/>
      <c r="N460" s="6">
        <f t="shared" si="240"/>
        <v>5024.7999999999993</v>
      </c>
      <c r="O460" s="6">
        <f t="shared" si="241"/>
        <v>5209.5799999999954</v>
      </c>
      <c r="P460" s="6">
        <f t="shared" si="242"/>
        <v>184.77999999999611</v>
      </c>
      <c r="Q460" s="7">
        <f t="shared" si="243"/>
        <v>3.677360292946906E-2</v>
      </c>
    </row>
    <row r="461" spans="1:17" x14ac:dyDescent="0.2">
      <c r="A461" s="2" t="s">
        <v>3391</v>
      </c>
      <c r="B461" s="8"/>
      <c r="C461" s="14" t="s">
        <v>38</v>
      </c>
      <c r="D461" s="8"/>
      <c r="E461" s="8"/>
      <c r="F461" s="8"/>
      <c r="G461" s="8" t="s">
        <v>20</v>
      </c>
      <c r="H461" s="8">
        <v>34</v>
      </c>
      <c r="I461" s="8" t="s">
        <v>1113</v>
      </c>
      <c r="J461" s="8" t="s">
        <v>1114</v>
      </c>
      <c r="K461" s="254">
        <v>2</v>
      </c>
      <c r="L461" s="254">
        <v>-2</v>
      </c>
      <c r="M461" s="254"/>
      <c r="N461" s="6">
        <f t="shared" si="240"/>
        <v>5020.7999999999993</v>
      </c>
      <c r="O461" s="6">
        <f t="shared" si="241"/>
        <v>5209.5799999999954</v>
      </c>
      <c r="P461" s="6">
        <f t="shared" si="242"/>
        <v>188.77999999999611</v>
      </c>
      <c r="Q461" s="7">
        <f t="shared" si="243"/>
        <v>3.7599585723389922E-2</v>
      </c>
    </row>
    <row r="462" spans="1:17" ht="13.5" thickBot="1" x14ac:dyDescent="0.25">
      <c r="A462" s="2" t="s">
        <v>3392</v>
      </c>
      <c r="B462" s="12"/>
      <c r="C462" s="12" t="s">
        <v>38</v>
      </c>
      <c r="D462" s="177"/>
      <c r="E462" s="12"/>
      <c r="F462" s="13"/>
      <c r="G462" s="9" t="s">
        <v>3316</v>
      </c>
      <c r="H462" s="9">
        <v>1.83</v>
      </c>
      <c r="I462" s="9" t="s">
        <v>607</v>
      </c>
      <c r="J462" s="9" t="s">
        <v>608</v>
      </c>
      <c r="K462" s="254">
        <v>5</v>
      </c>
      <c r="L462" s="254">
        <v>9.15</v>
      </c>
      <c r="M462" s="254"/>
      <c r="N462" s="6">
        <f t="shared" si="240"/>
        <v>5018.7999999999993</v>
      </c>
      <c r="O462" s="6">
        <f t="shared" si="241"/>
        <v>5209.5799999999954</v>
      </c>
      <c r="P462" s="6">
        <f t="shared" si="242"/>
        <v>190.77999999999611</v>
      </c>
      <c r="Q462" s="7">
        <f t="shared" si="243"/>
        <v>3.801307085358973E-2</v>
      </c>
    </row>
    <row r="463" spans="1:17" x14ac:dyDescent="0.2">
      <c r="A463" s="2" t="s">
        <v>3393</v>
      </c>
      <c r="B463" t="s">
        <v>3307</v>
      </c>
      <c r="C463" t="s">
        <v>38</v>
      </c>
      <c r="D463" s="187">
        <v>43055</v>
      </c>
      <c r="E463" t="s">
        <v>502</v>
      </c>
      <c r="F463"/>
      <c r="G463" t="s">
        <v>194</v>
      </c>
      <c r="H463">
        <v>17</v>
      </c>
      <c r="I463" t="s">
        <v>1293</v>
      </c>
      <c r="J463" t="s">
        <v>1294</v>
      </c>
      <c r="K463" s="253">
        <v>3</v>
      </c>
      <c r="L463" s="253">
        <v>-3</v>
      </c>
      <c r="M463" s="253"/>
      <c r="N463" s="6">
        <f t="shared" ref="N463:N470" si="244">IF(L463&lt;&gt;0,N464+K463,N464)</f>
        <v>5013.7999999999993</v>
      </c>
      <c r="O463" s="6">
        <f t="shared" ref="O463:O470" si="245">IF(L463&gt;0,O464+L463,O464)</f>
        <v>5200.4299999999957</v>
      </c>
      <c r="P463" s="6">
        <f t="shared" ref="P463:P470" si="246">O463-N463</f>
        <v>186.62999999999647</v>
      </c>
      <c r="Q463" s="7">
        <f t="shared" ref="Q463:Q470" si="247">(1/N463)*P463</f>
        <v>3.722326379193356E-2</v>
      </c>
    </row>
    <row r="464" spans="1:17" x14ac:dyDescent="0.2">
      <c r="A464" s="2" t="s">
        <v>3394</v>
      </c>
      <c r="B464"/>
      <c r="C464" t="s">
        <v>38</v>
      </c>
      <c r="D464"/>
      <c r="E464"/>
      <c r="F464"/>
      <c r="G464" t="s">
        <v>28</v>
      </c>
      <c r="H464">
        <v>51</v>
      </c>
      <c r="I464" t="s">
        <v>328</v>
      </c>
      <c r="J464" t="s">
        <v>69</v>
      </c>
      <c r="K464" s="253">
        <v>2</v>
      </c>
      <c r="L464" s="253">
        <v>-2</v>
      </c>
      <c r="M464" s="253"/>
      <c r="N464" s="6">
        <f t="shared" si="244"/>
        <v>5010.7999999999993</v>
      </c>
      <c r="O464" s="6">
        <f t="shared" si="245"/>
        <v>5200.4299999999957</v>
      </c>
      <c r="P464" s="6">
        <f t="shared" si="246"/>
        <v>189.62999999999647</v>
      </c>
      <c r="Q464" s="7">
        <f t="shared" si="247"/>
        <v>3.7844256406161986E-2</v>
      </c>
    </row>
    <row r="465" spans="1:17" x14ac:dyDescent="0.2">
      <c r="A465" s="2" t="s">
        <v>3395</v>
      </c>
      <c r="B465"/>
      <c r="C465" t="s">
        <v>38</v>
      </c>
      <c r="D465"/>
      <c r="E465"/>
      <c r="F465"/>
      <c r="G465" t="s">
        <v>194</v>
      </c>
      <c r="H465">
        <v>17</v>
      </c>
      <c r="I465" t="s">
        <v>1246</v>
      </c>
      <c r="J465" t="s">
        <v>433</v>
      </c>
      <c r="K465" s="253">
        <v>3</v>
      </c>
      <c r="L465" s="253">
        <v>-3</v>
      </c>
      <c r="M465" s="253"/>
      <c r="N465" s="6">
        <f t="shared" si="244"/>
        <v>5008.7999999999993</v>
      </c>
      <c r="O465" s="6">
        <f t="shared" si="245"/>
        <v>5200.4299999999957</v>
      </c>
      <c r="P465" s="6">
        <f t="shared" si="246"/>
        <v>191.62999999999647</v>
      </c>
      <c r="Q465" s="7">
        <f t="shared" si="247"/>
        <v>3.825866475003923E-2</v>
      </c>
    </row>
    <row r="466" spans="1:17" x14ac:dyDescent="0.2">
      <c r="A466" s="2" t="s">
        <v>3396</v>
      </c>
      <c r="B466" s="10" t="s">
        <v>3308</v>
      </c>
      <c r="C466" s="10" t="s">
        <v>10</v>
      </c>
      <c r="D466" s="188">
        <v>43055</v>
      </c>
      <c r="E466" s="10" t="s">
        <v>3309</v>
      </c>
      <c r="F466" s="10"/>
      <c r="G466" s="10" t="s">
        <v>20</v>
      </c>
      <c r="H466" s="10">
        <v>23</v>
      </c>
      <c r="I466" s="10" t="s">
        <v>120</v>
      </c>
      <c r="J466" s="10" t="s">
        <v>121</v>
      </c>
      <c r="K466" s="253">
        <v>2</v>
      </c>
      <c r="L466" s="253">
        <v>-2</v>
      </c>
      <c r="M466" s="253"/>
      <c r="N466" s="6">
        <f t="shared" si="244"/>
        <v>5005.7999999999993</v>
      </c>
      <c r="O466" s="6">
        <f t="shared" si="245"/>
        <v>5200.4299999999957</v>
      </c>
      <c r="P466" s="6">
        <f t="shared" si="246"/>
        <v>194.62999999999647</v>
      </c>
      <c r="Q466" s="7">
        <f t="shared" si="247"/>
        <v>3.8880898158135863E-2</v>
      </c>
    </row>
    <row r="467" spans="1:17" x14ac:dyDescent="0.2">
      <c r="A467" s="2" t="s">
        <v>3397</v>
      </c>
      <c r="B467" s="8"/>
      <c r="C467" s="8" t="s">
        <v>10</v>
      </c>
      <c r="D467" s="8"/>
      <c r="E467" s="8"/>
      <c r="F467" s="8"/>
      <c r="G467" s="8" t="s">
        <v>20</v>
      </c>
      <c r="H467" s="8">
        <v>21</v>
      </c>
      <c r="I467" s="8" t="s">
        <v>591</v>
      </c>
      <c r="J467" s="8" t="s">
        <v>286</v>
      </c>
      <c r="K467" s="253">
        <v>2</v>
      </c>
      <c r="L467" s="253">
        <v>-2</v>
      </c>
      <c r="M467" s="253"/>
      <c r="N467" s="6">
        <f t="shared" si="244"/>
        <v>5003.7999999999993</v>
      </c>
      <c r="O467" s="6">
        <f t="shared" si="245"/>
        <v>5200.4299999999957</v>
      </c>
      <c r="P467" s="6">
        <f t="shared" si="246"/>
        <v>196.62999999999647</v>
      </c>
      <c r="Q467" s="7">
        <f t="shared" si="247"/>
        <v>3.9296134937446839E-2</v>
      </c>
    </row>
    <row r="468" spans="1:17" x14ac:dyDescent="0.2">
      <c r="A468" s="2" t="s">
        <v>3398</v>
      </c>
      <c r="B468" s="8"/>
      <c r="C468" s="8" t="s">
        <v>10</v>
      </c>
      <c r="D468" s="8"/>
      <c r="E468" s="8"/>
      <c r="F468" s="8"/>
      <c r="G468" s="8" t="s">
        <v>20</v>
      </c>
      <c r="H468" s="8">
        <v>29</v>
      </c>
      <c r="I468" s="8" t="s">
        <v>159</v>
      </c>
      <c r="J468" s="8" t="s">
        <v>160</v>
      </c>
      <c r="K468" s="253">
        <v>2</v>
      </c>
      <c r="L468" s="253">
        <v>-2</v>
      </c>
      <c r="M468" s="253"/>
      <c r="N468" s="6">
        <f t="shared" si="244"/>
        <v>5001.7999999999993</v>
      </c>
      <c r="O468" s="6">
        <f t="shared" si="245"/>
        <v>5200.4299999999957</v>
      </c>
      <c r="P468" s="6">
        <f t="shared" si="246"/>
        <v>198.62999999999647</v>
      </c>
      <c r="Q468" s="7">
        <f t="shared" si="247"/>
        <v>3.9711703786636111E-2</v>
      </c>
    </row>
    <row r="469" spans="1:17" x14ac:dyDescent="0.2">
      <c r="A469" s="2" t="s">
        <v>3399</v>
      </c>
      <c r="B469" s="8"/>
      <c r="C469" s="8" t="s">
        <v>10</v>
      </c>
      <c r="D469" s="8"/>
      <c r="E469" s="8"/>
      <c r="F469" s="8"/>
      <c r="G469" s="8" t="s">
        <v>28</v>
      </c>
      <c r="H469" s="8">
        <v>126</v>
      </c>
      <c r="I469" s="8" t="s">
        <v>1160</v>
      </c>
      <c r="J469" s="8" t="s">
        <v>22</v>
      </c>
      <c r="K469" s="253">
        <v>2</v>
      </c>
      <c r="L469" s="253">
        <v>-2</v>
      </c>
      <c r="M469" s="253"/>
      <c r="N469" s="6">
        <f t="shared" si="244"/>
        <v>4999.7999999999993</v>
      </c>
      <c r="O469" s="6">
        <f t="shared" si="245"/>
        <v>5200.4299999999957</v>
      </c>
      <c r="P469" s="6">
        <f t="shared" si="246"/>
        <v>200.62999999999647</v>
      </c>
      <c r="Q469" s="7">
        <f t="shared" si="247"/>
        <v>4.0127605104203469E-2</v>
      </c>
    </row>
    <row r="470" spans="1:17" ht="13.5" thickBot="1" x14ac:dyDescent="0.25">
      <c r="A470" s="2" t="s">
        <v>3400</v>
      </c>
      <c r="B470" s="12"/>
      <c r="C470" s="12" t="s">
        <v>10</v>
      </c>
      <c r="D470" s="177"/>
      <c r="E470" s="12"/>
      <c r="F470" s="13"/>
      <c r="G470" s="9" t="s">
        <v>3310</v>
      </c>
      <c r="H470" s="9">
        <v>1.91</v>
      </c>
      <c r="I470" s="9" t="s">
        <v>3285</v>
      </c>
      <c r="J470" s="9" t="s">
        <v>19</v>
      </c>
      <c r="K470" s="253">
        <v>4.4000000000000004</v>
      </c>
      <c r="L470" s="253">
        <v>-4.4000000000000004</v>
      </c>
      <c r="M470" s="253"/>
      <c r="N470" s="6">
        <f t="shared" si="244"/>
        <v>4997.7999999999993</v>
      </c>
      <c r="O470" s="6">
        <f t="shared" si="245"/>
        <v>5200.4299999999957</v>
      </c>
      <c r="P470" s="6">
        <f t="shared" si="246"/>
        <v>202.62999999999647</v>
      </c>
      <c r="Q470" s="7">
        <f t="shared" si="247"/>
        <v>4.0543839289286586E-2</v>
      </c>
    </row>
    <row r="471" spans="1:17" x14ac:dyDescent="0.2">
      <c r="A471" s="2" t="s">
        <v>3401</v>
      </c>
      <c r="B471" t="s">
        <v>3304</v>
      </c>
      <c r="C471" t="s">
        <v>10</v>
      </c>
      <c r="D471" s="187">
        <v>43048</v>
      </c>
      <c r="E471" t="s">
        <v>1330</v>
      </c>
      <c r="F471"/>
      <c r="G471" t="s">
        <v>28</v>
      </c>
      <c r="H471">
        <v>81</v>
      </c>
      <c r="I471" t="s">
        <v>3285</v>
      </c>
      <c r="J471" t="s">
        <v>19</v>
      </c>
      <c r="K471" s="252">
        <v>2</v>
      </c>
      <c r="L471" s="252">
        <v>-2</v>
      </c>
      <c r="M471" s="252"/>
      <c r="N471" s="6">
        <f t="shared" ref="N471:N474" si="248">IF(L471&lt;&gt;0,N472+K471,N472)</f>
        <v>4993.3999999999996</v>
      </c>
      <c r="O471" s="6">
        <f t="shared" ref="O471:O474" si="249">IF(L471&gt;0,O472+L471,O472)</f>
        <v>5200.4299999999957</v>
      </c>
      <c r="P471" s="6">
        <f t="shared" ref="P471:P474" si="250">O471-N471</f>
        <v>207.02999999999611</v>
      </c>
      <c r="Q471" s="7">
        <f t="shared" ref="Q471:Q474" si="251">(1/N471)*P471</f>
        <v>4.1460728161171974E-2</v>
      </c>
    </row>
    <row r="472" spans="1:17" x14ac:dyDescent="0.2">
      <c r="A472" s="2" t="s">
        <v>3402</v>
      </c>
      <c r="B472"/>
      <c r="C472" t="s">
        <v>10</v>
      </c>
      <c r="D472"/>
      <c r="E472"/>
      <c r="F472"/>
      <c r="G472" t="s">
        <v>28</v>
      </c>
      <c r="H472">
        <v>151</v>
      </c>
      <c r="I472" t="s">
        <v>1274</v>
      </c>
      <c r="J472" t="s">
        <v>32</v>
      </c>
      <c r="K472" s="252">
        <v>2</v>
      </c>
      <c r="L472" s="252">
        <v>-2</v>
      </c>
      <c r="M472" s="252"/>
      <c r="N472" s="6">
        <f t="shared" si="248"/>
        <v>4991.3999999999996</v>
      </c>
      <c r="O472" s="6">
        <f t="shared" si="249"/>
        <v>5200.4299999999957</v>
      </c>
      <c r="P472" s="6">
        <f t="shared" si="250"/>
        <v>209.02999999999611</v>
      </c>
      <c r="Q472" s="7">
        <f t="shared" si="251"/>
        <v>4.1878030211963804E-2</v>
      </c>
    </row>
    <row r="473" spans="1:17" x14ac:dyDescent="0.2">
      <c r="A473" s="2" t="s">
        <v>3403</v>
      </c>
      <c r="B473"/>
      <c r="C473" t="s">
        <v>10</v>
      </c>
      <c r="D473"/>
      <c r="E473"/>
      <c r="F473"/>
      <c r="G473" t="s">
        <v>28</v>
      </c>
      <c r="H473">
        <v>81</v>
      </c>
      <c r="I473" t="s">
        <v>1160</v>
      </c>
      <c r="J473" t="s">
        <v>22</v>
      </c>
      <c r="K473" s="252">
        <v>2</v>
      </c>
      <c r="L473" s="252">
        <v>-2</v>
      </c>
      <c r="M473" s="252"/>
      <c r="N473" s="6">
        <f t="shared" si="248"/>
        <v>4989.3999999999996</v>
      </c>
      <c r="O473" s="6">
        <f t="shared" si="249"/>
        <v>5200.4299999999957</v>
      </c>
      <c r="P473" s="6">
        <f t="shared" si="250"/>
        <v>211.02999999999611</v>
      </c>
      <c r="Q473" s="7">
        <f t="shared" si="251"/>
        <v>4.2295666813644148E-2</v>
      </c>
    </row>
    <row r="474" spans="1:17" x14ac:dyDescent="0.2">
      <c r="A474" s="2" t="s">
        <v>3404</v>
      </c>
      <c r="B474"/>
      <c r="C474" t="s">
        <v>10</v>
      </c>
      <c r="D474"/>
      <c r="E474"/>
      <c r="F474"/>
      <c r="G474" t="s">
        <v>28</v>
      </c>
      <c r="H474">
        <v>81</v>
      </c>
      <c r="I474" t="s">
        <v>3198</v>
      </c>
      <c r="J474" t="s">
        <v>3199</v>
      </c>
      <c r="K474" s="252">
        <v>2</v>
      </c>
      <c r="L474" s="252">
        <v>-2</v>
      </c>
      <c r="M474" s="252"/>
      <c r="N474" s="6">
        <f t="shared" si="248"/>
        <v>4987.3999999999996</v>
      </c>
      <c r="O474" s="6">
        <f t="shared" si="249"/>
        <v>5200.4299999999957</v>
      </c>
      <c r="P474" s="6">
        <f t="shared" si="250"/>
        <v>213.02999999999611</v>
      </c>
      <c r="Q474" s="7">
        <f t="shared" si="251"/>
        <v>4.2713638368688321E-2</v>
      </c>
    </row>
    <row r="475" spans="1:17" x14ac:dyDescent="0.2">
      <c r="A475" s="2" t="s">
        <v>3405</v>
      </c>
      <c r="B475" s="10" t="s">
        <v>3305</v>
      </c>
      <c r="C475" s="10" t="s">
        <v>38</v>
      </c>
      <c r="D475" s="188">
        <v>43048</v>
      </c>
      <c r="E475" s="10" t="s">
        <v>533</v>
      </c>
      <c r="F475" s="10"/>
      <c r="G475" s="10" t="s">
        <v>20</v>
      </c>
      <c r="H475" s="10">
        <v>26</v>
      </c>
      <c r="I475" s="10" t="s">
        <v>968</v>
      </c>
      <c r="J475" s="10" t="s">
        <v>647</v>
      </c>
      <c r="K475" s="252">
        <v>2</v>
      </c>
      <c r="L475" s="252">
        <v>-2</v>
      </c>
      <c r="M475" s="252"/>
      <c r="N475" s="6">
        <f t="shared" ref="N475:N480" si="252">IF(L475&lt;&gt;0,N476+K475,N476)</f>
        <v>4985.3999999999996</v>
      </c>
      <c r="O475" s="6">
        <f t="shared" ref="O475:O480" si="253">IF(L475&gt;0,O476+L475,O476)</f>
        <v>5200.4299999999957</v>
      </c>
      <c r="P475" s="6">
        <f t="shared" ref="P475:P480" si="254">O475-N475</f>
        <v>215.02999999999611</v>
      </c>
      <c r="Q475" s="7">
        <f t="shared" ref="Q475:Q480" si="255">(1/N475)*P475</f>
        <v>4.3131945280217458E-2</v>
      </c>
    </row>
    <row r="476" spans="1:17" x14ac:dyDescent="0.2">
      <c r="A476" s="2" t="s">
        <v>3406</v>
      </c>
      <c r="B476" s="8"/>
      <c r="C476" s="8" t="s">
        <v>38</v>
      </c>
      <c r="D476" s="8"/>
      <c r="E476" s="8"/>
      <c r="F476" s="8"/>
      <c r="G476" s="8" t="s">
        <v>58</v>
      </c>
      <c r="H476" s="8">
        <v>17</v>
      </c>
      <c r="I476" s="8" t="s">
        <v>66</v>
      </c>
      <c r="J476" s="8" t="s">
        <v>67</v>
      </c>
      <c r="K476" s="252">
        <v>4</v>
      </c>
      <c r="L476" s="252">
        <v>68</v>
      </c>
      <c r="M476" s="252"/>
      <c r="N476" s="6">
        <f t="shared" si="252"/>
        <v>4983.3999999999996</v>
      </c>
      <c r="O476" s="6">
        <f t="shared" si="253"/>
        <v>5200.4299999999957</v>
      </c>
      <c r="P476" s="6">
        <f t="shared" si="254"/>
        <v>217.02999999999611</v>
      </c>
      <c r="Q476" s="7">
        <f t="shared" si="255"/>
        <v>4.355058795199987E-2</v>
      </c>
    </row>
    <row r="477" spans="1:17" x14ac:dyDescent="0.2">
      <c r="A477" s="2" t="s">
        <v>3407</v>
      </c>
      <c r="B477" s="8"/>
      <c r="C477" s="8" t="s">
        <v>38</v>
      </c>
      <c r="D477" s="8"/>
      <c r="E477" s="8"/>
      <c r="F477" s="8"/>
      <c r="G477" s="8" t="s">
        <v>20</v>
      </c>
      <c r="H477" s="8">
        <v>21</v>
      </c>
      <c r="I477" s="8" t="s">
        <v>961</v>
      </c>
      <c r="J477" s="8" t="s">
        <v>962</v>
      </c>
      <c r="K477" s="252">
        <v>2</v>
      </c>
      <c r="L477" s="252">
        <v>-2</v>
      </c>
      <c r="M477" s="252"/>
      <c r="N477" s="6">
        <f t="shared" si="252"/>
        <v>4979.3999999999996</v>
      </c>
      <c r="O477" s="6">
        <f t="shared" si="253"/>
        <v>5132.4299999999957</v>
      </c>
      <c r="P477" s="6">
        <f t="shared" si="254"/>
        <v>153.02999999999611</v>
      </c>
      <c r="Q477" s="7">
        <f t="shared" si="255"/>
        <v>3.0732618387756781E-2</v>
      </c>
    </row>
    <row r="478" spans="1:17" ht="13.5" thickBot="1" x14ac:dyDescent="0.25">
      <c r="A478" s="2" t="s">
        <v>3408</v>
      </c>
      <c r="B478" s="12"/>
      <c r="C478" s="12" t="s">
        <v>38</v>
      </c>
      <c r="D478" s="177"/>
      <c r="E478" s="12"/>
      <c r="F478" s="13"/>
      <c r="G478" s="9" t="s">
        <v>3306</v>
      </c>
      <c r="H478" s="9">
        <v>1.91</v>
      </c>
      <c r="I478" s="9" t="s">
        <v>826</v>
      </c>
      <c r="J478" s="9" t="s">
        <v>774</v>
      </c>
      <c r="K478" s="252">
        <v>4.4000000000000004</v>
      </c>
      <c r="L478" s="252">
        <v>-4.4000000000000004</v>
      </c>
      <c r="M478" s="252"/>
      <c r="N478" s="6">
        <f t="shared" si="252"/>
        <v>4977.3999999999996</v>
      </c>
      <c r="O478" s="6">
        <f t="shared" si="253"/>
        <v>5132.4299999999957</v>
      </c>
      <c r="P478" s="6">
        <f t="shared" si="254"/>
        <v>155.02999999999611</v>
      </c>
      <c r="Q478" s="7">
        <f t="shared" si="255"/>
        <v>3.1146783461244044E-2</v>
      </c>
    </row>
    <row r="479" spans="1:17" x14ac:dyDescent="0.2">
      <c r="A479" s="2" t="s">
        <v>3409</v>
      </c>
      <c r="B479" t="s">
        <v>3300</v>
      </c>
      <c r="C479" t="s">
        <v>38</v>
      </c>
      <c r="D479" s="187">
        <v>43041</v>
      </c>
      <c r="E479" t="s">
        <v>3301</v>
      </c>
      <c r="F479"/>
      <c r="G479" t="s">
        <v>28</v>
      </c>
      <c r="H479">
        <v>61</v>
      </c>
      <c r="I479" t="s">
        <v>3067</v>
      </c>
      <c r="J479" t="s">
        <v>713</v>
      </c>
      <c r="K479" s="251">
        <v>2</v>
      </c>
      <c r="L479" s="252">
        <v>-2</v>
      </c>
      <c r="M479" s="252"/>
      <c r="N479" s="6">
        <f t="shared" si="252"/>
        <v>4973</v>
      </c>
      <c r="O479" s="6">
        <f t="shared" si="253"/>
        <v>5132.4299999999957</v>
      </c>
      <c r="P479" s="6">
        <f t="shared" si="254"/>
        <v>159.42999999999574</v>
      </c>
      <c r="Q479" s="7">
        <f t="shared" si="255"/>
        <v>3.2059119243916301E-2</v>
      </c>
    </row>
    <row r="480" spans="1:17" x14ac:dyDescent="0.2">
      <c r="A480" s="2" t="s">
        <v>3410</v>
      </c>
      <c r="B480"/>
      <c r="C480" t="s">
        <v>38</v>
      </c>
      <c r="D480"/>
      <c r="E480"/>
      <c r="F480"/>
      <c r="G480" t="s">
        <v>28</v>
      </c>
      <c r="H480">
        <v>126</v>
      </c>
      <c r="I480" t="s">
        <v>3068</v>
      </c>
      <c r="J480" t="s">
        <v>365</v>
      </c>
      <c r="K480" s="251">
        <v>2</v>
      </c>
      <c r="L480" s="252">
        <v>-2</v>
      </c>
      <c r="M480" s="252"/>
      <c r="N480" s="6">
        <f t="shared" si="252"/>
        <v>4971</v>
      </c>
      <c r="O480" s="6">
        <f t="shared" si="253"/>
        <v>5132.4299999999957</v>
      </c>
      <c r="P480" s="6">
        <f t="shared" si="254"/>
        <v>161.42999999999574</v>
      </c>
      <c r="Q480" s="7">
        <f t="shared" si="255"/>
        <v>3.2474351237174764E-2</v>
      </c>
    </row>
    <row r="481" spans="1:17" x14ac:dyDescent="0.2">
      <c r="A481" s="2" t="s">
        <v>3411</v>
      </c>
      <c r="B481"/>
      <c r="C481" t="s">
        <v>38</v>
      </c>
      <c r="D481"/>
      <c r="E481"/>
      <c r="F481"/>
      <c r="G481" t="s">
        <v>28</v>
      </c>
      <c r="H481">
        <v>51</v>
      </c>
      <c r="I481" t="s">
        <v>456</v>
      </c>
      <c r="J481" t="s">
        <v>225</v>
      </c>
      <c r="K481" s="251">
        <v>2</v>
      </c>
      <c r="L481" s="251">
        <v>-2</v>
      </c>
      <c r="M481" s="251"/>
      <c r="N481" s="6">
        <f t="shared" ref="N481:N486" si="256">IF(L481&lt;&gt;0,N482+K481,N482)</f>
        <v>4969</v>
      </c>
      <c r="O481" s="6">
        <f t="shared" ref="O481:O486" si="257">IF(L481&gt;0,O482+L481,O482)</f>
        <v>5132.4299999999957</v>
      </c>
      <c r="P481" s="6">
        <f t="shared" ref="P481:P486" si="258">O481-N481</f>
        <v>163.42999999999574</v>
      </c>
      <c r="Q481" s="7">
        <f t="shared" ref="Q481:Q486" si="259">(1/N481)*P481</f>
        <v>3.28899174884274E-2</v>
      </c>
    </row>
    <row r="482" spans="1:17" x14ac:dyDescent="0.2">
      <c r="A482" s="2" t="s">
        <v>3412</v>
      </c>
      <c r="B482" s="2"/>
      <c r="C482" s="2" t="s">
        <v>38</v>
      </c>
      <c r="D482" s="172"/>
      <c r="E482" s="2"/>
      <c r="F482" s="1"/>
      <c r="G482" t="s">
        <v>3302</v>
      </c>
      <c r="H482">
        <v>1.83</v>
      </c>
      <c r="I482" t="s">
        <v>337</v>
      </c>
      <c r="J482" t="s">
        <v>338</v>
      </c>
      <c r="K482" s="251">
        <v>5</v>
      </c>
      <c r="L482" s="251">
        <v>9.15</v>
      </c>
      <c r="M482" s="251"/>
      <c r="N482" s="6">
        <f t="shared" si="256"/>
        <v>4967</v>
      </c>
      <c r="O482" s="6">
        <f t="shared" si="257"/>
        <v>5132.4299999999957</v>
      </c>
      <c r="P482" s="6">
        <f t="shared" si="258"/>
        <v>165.42999999999574</v>
      </c>
      <c r="Q482" s="7">
        <f t="shared" si="259"/>
        <v>3.3305818401448715E-2</v>
      </c>
    </row>
    <row r="483" spans="1:17" x14ac:dyDescent="0.2">
      <c r="A483" s="2" t="s">
        <v>3413</v>
      </c>
      <c r="B483" s="10" t="s">
        <v>3303</v>
      </c>
      <c r="C483" s="10" t="s">
        <v>10</v>
      </c>
      <c r="D483" s="188">
        <v>43041</v>
      </c>
      <c r="E483" s="10" t="s">
        <v>460</v>
      </c>
      <c r="F483" s="10"/>
      <c r="G483" s="10" t="s">
        <v>28</v>
      </c>
      <c r="H483" s="10">
        <v>81</v>
      </c>
      <c r="I483" s="10" t="s">
        <v>3285</v>
      </c>
      <c r="J483" s="10" t="s">
        <v>19</v>
      </c>
      <c r="K483" s="251">
        <v>2</v>
      </c>
      <c r="L483" s="251">
        <v>-2</v>
      </c>
      <c r="M483" s="251"/>
      <c r="N483" s="6">
        <f t="shared" si="256"/>
        <v>4962</v>
      </c>
      <c r="O483" s="6">
        <f t="shared" si="257"/>
        <v>5123.2799999999961</v>
      </c>
      <c r="P483" s="6">
        <f t="shared" si="258"/>
        <v>161.27999999999611</v>
      </c>
      <c r="Q483" s="7">
        <f t="shared" si="259"/>
        <v>3.2503022974606229E-2</v>
      </c>
    </row>
    <row r="484" spans="1:17" x14ac:dyDescent="0.2">
      <c r="A484" s="2" t="s">
        <v>3414</v>
      </c>
      <c r="B484" s="8"/>
      <c r="C484" s="8" t="s">
        <v>10</v>
      </c>
      <c r="D484" s="8"/>
      <c r="E484" s="8"/>
      <c r="F484" s="8"/>
      <c r="G484" s="8" t="s">
        <v>28</v>
      </c>
      <c r="H484" s="8">
        <v>151</v>
      </c>
      <c r="I484" s="8" t="s">
        <v>746</v>
      </c>
      <c r="J484" s="8" t="s">
        <v>253</v>
      </c>
      <c r="K484" s="251">
        <v>2</v>
      </c>
      <c r="L484" s="251">
        <v>-2</v>
      </c>
      <c r="M484" s="251"/>
      <c r="N484" s="6">
        <f t="shared" si="256"/>
        <v>4960</v>
      </c>
      <c r="O484" s="6">
        <f t="shared" si="257"/>
        <v>5123.2799999999961</v>
      </c>
      <c r="P484" s="6">
        <f t="shared" si="258"/>
        <v>163.27999999999611</v>
      </c>
      <c r="Q484" s="7">
        <f t="shared" si="259"/>
        <v>3.2919354838708892E-2</v>
      </c>
    </row>
    <row r="485" spans="1:17" x14ac:dyDescent="0.2">
      <c r="A485" s="2" t="s">
        <v>3415</v>
      </c>
      <c r="B485" s="8"/>
      <c r="C485" s="8" t="s">
        <v>10</v>
      </c>
      <c r="D485" s="8"/>
      <c r="E485" s="8"/>
      <c r="F485" s="8"/>
      <c r="G485" s="8" t="s">
        <v>28</v>
      </c>
      <c r="H485" s="8">
        <v>126</v>
      </c>
      <c r="I485" s="8" t="s">
        <v>343</v>
      </c>
      <c r="J485" s="8" t="s">
        <v>344</v>
      </c>
      <c r="K485" s="251">
        <v>2</v>
      </c>
      <c r="L485" s="251">
        <v>-2</v>
      </c>
      <c r="M485" s="251"/>
      <c r="N485" s="6">
        <f t="shared" si="256"/>
        <v>4958</v>
      </c>
      <c r="O485" s="6">
        <f t="shared" si="257"/>
        <v>5123.2799999999961</v>
      </c>
      <c r="P485" s="6">
        <f t="shared" si="258"/>
        <v>165.27999999999611</v>
      </c>
      <c r="Q485" s="7">
        <f t="shared" si="259"/>
        <v>3.3336022589753149E-2</v>
      </c>
    </row>
    <row r="486" spans="1:17" ht="13.5" thickBot="1" x14ac:dyDescent="0.25">
      <c r="A486" s="2" t="s">
        <v>3416</v>
      </c>
      <c r="B486" s="9"/>
      <c r="C486" s="9" t="s">
        <v>10</v>
      </c>
      <c r="D486" s="9"/>
      <c r="E486" s="9"/>
      <c r="F486" s="9"/>
      <c r="G486" s="9" t="s">
        <v>28</v>
      </c>
      <c r="H486" s="9">
        <v>81</v>
      </c>
      <c r="I486" s="9" t="s">
        <v>1160</v>
      </c>
      <c r="J486" s="9" t="s">
        <v>22</v>
      </c>
      <c r="K486" s="251">
        <v>2</v>
      </c>
      <c r="L486" s="251">
        <v>-2</v>
      </c>
      <c r="M486" s="251"/>
      <c r="N486" s="6">
        <f t="shared" si="256"/>
        <v>4956</v>
      </c>
      <c r="O486" s="6">
        <f t="shared" si="257"/>
        <v>5123.2799999999961</v>
      </c>
      <c r="P486" s="6">
        <f t="shared" si="258"/>
        <v>167.27999999999611</v>
      </c>
      <c r="Q486" s="7">
        <f t="shared" si="259"/>
        <v>3.3753026634381782E-2</v>
      </c>
    </row>
    <row r="487" spans="1:17" x14ac:dyDescent="0.2">
      <c r="A487" s="2" t="s">
        <v>3417</v>
      </c>
      <c r="B487" t="s">
        <v>3296</v>
      </c>
      <c r="C487" t="s">
        <v>10</v>
      </c>
      <c r="D487" s="187">
        <v>43034</v>
      </c>
      <c r="E487" t="s">
        <v>1066</v>
      </c>
      <c r="F487"/>
      <c r="G487" t="s">
        <v>28</v>
      </c>
      <c r="H487">
        <v>61</v>
      </c>
      <c r="I487" t="s">
        <v>3297</v>
      </c>
      <c r="J487" t="s">
        <v>3298</v>
      </c>
      <c r="K487" s="250">
        <v>2</v>
      </c>
      <c r="L487" s="250">
        <v>-2</v>
      </c>
      <c r="M487" s="250"/>
      <c r="N487" s="6">
        <f t="shared" ref="N487:N493" si="260">IF(L487&lt;&gt;0,N488+K487,N488)</f>
        <v>4954</v>
      </c>
      <c r="O487" s="6">
        <f t="shared" ref="O487:O493" si="261">IF(L487&gt;0,O488+L487,O488)</f>
        <v>5123.2799999999961</v>
      </c>
      <c r="P487" s="6">
        <f t="shared" ref="P487:P493" si="262">O487-N487</f>
        <v>169.27999999999611</v>
      </c>
      <c r="Q487" s="7">
        <f t="shared" ref="Q487:Q493" si="263">(1/N487)*P487</f>
        <v>3.4170367379894248E-2</v>
      </c>
    </row>
    <row r="488" spans="1:17" x14ac:dyDescent="0.2">
      <c r="A488" s="2" t="s">
        <v>3418</v>
      </c>
      <c r="B488"/>
      <c r="C488" t="s">
        <v>10</v>
      </c>
      <c r="D488"/>
      <c r="E488"/>
      <c r="F488"/>
      <c r="G488" t="s">
        <v>28</v>
      </c>
      <c r="H488">
        <v>67</v>
      </c>
      <c r="I488" t="s">
        <v>3286</v>
      </c>
      <c r="J488" t="s">
        <v>3287</v>
      </c>
      <c r="K488" s="250">
        <v>2</v>
      </c>
      <c r="L488" s="250">
        <v>-2</v>
      </c>
      <c r="M488" s="250"/>
      <c r="N488" s="6">
        <f t="shared" si="260"/>
        <v>4952</v>
      </c>
      <c r="O488" s="6">
        <f t="shared" si="261"/>
        <v>5123.2799999999961</v>
      </c>
      <c r="P488" s="6">
        <f t="shared" si="262"/>
        <v>171.27999999999611</v>
      </c>
      <c r="Q488" s="7">
        <f t="shared" si="263"/>
        <v>3.4588045234248008E-2</v>
      </c>
    </row>
    <row r="489" spans="1:17" x14ac:dyDescent="0.2">
      <c r="A489" s="2" t="s">
        <v>3419</v>
      </c>
      <c r="B489"/>
      <c r="C489" t="s">
        <v>10</v>
      </c>
      <c r="D489"/>
      <c r="E489"/>
      <c r="F489"/>
      <c r="G489" t="s">
        <v>28</v>
      </c>
      <c r="H489">
        <v>81</v>
      </c>
      <c r="I489" t="s">
        <v>3288</v>
      </c>
      <c r="J489" t="s">
        <v>114</v>
      </c>
      <c r="K489" s="250">
        <v>2</v>
      </c>
      <c r="L489" s="250">
        <v>-2</v>
      </c>
      <c r="M489" s="250"/>
      <c r="N489" s="6">
        <f t="shared" si="260"/>
        <v>4950</v>
      </c>
      <c r="O489" s="6">
        <f t="shared" si="261"/>
        <v>5123.2799999999961</v>
      </c>
      <c r="P489" s="6">
        <f t="shared" si="262"/>
        <v>173.27999999999611</v>
      </c>
      <c r="Q489" s="7">
        <f t="shared" si="263"/>
        <v>3.5006060606059819E-2</v>
      </c>
    </row>
    <row r="490" spans="1:17" x14ac:dyDescent="0.2">
      <c r="A490" s="2" t="s">
        <v>3420</v>
      </c>
      <c r="B490" s="10" t="s">
        <v>3299</v>
      </c>
      <c r="C490" s="10" t="s">
        <v>118</v>
      </c>
      <c r="D490" s="188">
        <v>43034</v>
      </c>
      <c r="E490" s="10" t="s">
        <v>480</v>
      </c>
      <c r="F490" s="10"/>
      <c r="G490" s="10" t="s">
        <v>20</v>
      </c>
      <c r="H490" s="10">
        <v>21</v>
      </c>
      <c r="I490" s="10" t="s">
        <v>315</v>
      </c>
      <c r="J490" s="10" t="s">
        <v>234</v>
      </c>
      <c r="K490" s="250">
        <v>2</v>
      </c>
      <c r="L490" s="250">
        <v>-2</v>
      </c>
      <c r="M490" s="250"/>
      <c r="N490" s="6">
        <f t="shared" si="260"/>
        <v>4948</v>
      </c>
      <c r="O490" s="6">
        <f t="shared" si="261"/>
        <v>5123.2799999999961</v>
      </c>
      <c r="P490" s="6">
        <f t="shared" si="262"/>
        <v>175.27999999999611</v>
      </c>
      <c r="Q490" s="7">
        <f t="shared" si="263"/>
        <v>3.5424413904607134E-2</v>
      </c>
    </row>
    <row r="491" spans="1:17" x14ac:dyDescent="0.2">
      <c r="A491" s="2" t="s">
        <v>3421</v>
      </c>
      <c r="B491" s="8"/>
      <c r="C491" s="14" t="s">
        <v>118</v>
      </c>
      <c r="D491" s="8"/>
      <c r="E491" s="8"/>
      <c r="F491" s="8"/>
      <c r="G491" s="8" t="s">
        <v>28</v>
      </c>
      <c r="H491" s="8">
        <v>67</v>
      </c>
      <c r="I491" s="8" t="s">
        <v>283</v>
      </c>
      <c r="J491" s="8" t="s">
        <v>284</v>
      </c>
      <c r="K491" s="250">
        <v>2</v>
      </c>
      <c r="L491" s="250">
        <v>-2</v>
      </c>
      <c r="M491" s="250"/>
      <c r="N491" s="6">
        <f t="shared" si="260"/>
        <v>4946</v>
      </c>
      <c r="O491" s="6">
        <f t="shared" si="261"/>
        <v>5123.2799999999961</v>
      </c>
      <c r="P491" s="6">
        <f t="shared" si="262"/>
        <v>177.27999999999611</v>
      </c>
      <c r="Q491" s="7">
        <f t="shared" si="263"/>
        <v>3.5843105539829376E-2</v>
      </c>
    </row>
    <row r="492" spans="1:17" ht="13.5" thickBot="1" x14ac:dyDescent="0.25">
      <c r="A492" s="2" t="s">
        <v>3422</v>
      </c>
      <c r="B492" s="9"/>
      <c r="C492" s="11" t="s">
        <v>118</v>
      </c>
      <c r="D492" s="9"/>
      <c r="E492" s="9"/>
      <c r="F492" s="9"/>
      <c r="G492" s="9" t="s">
        <v>28</v>
      </c>
      <c r="H492" s="9">
        <v>101</v>
      </c>
      <c r="I492" s="9" t="s">
        <v>758</v>
      </c>
      <c r="J492" s="9" t="s">
        <v>759</v>
      </c>
      <c r="K492" s="250">
        <v>2</v>
      </c>
      <c r="L492" s="250">
        <v>-2</v>
      </c>
      <c r="M492" s="250"/>
      <c r="N492" s="6">
        <f t="shared" si="260"/>
        <v>4944</v>
      </c>
      <c r="O492" s="6">
        <f t="shared" si="261"/>
        <v>5123.2799999999961</v>
      </c>
      <c r="P492" s="6">
        <f t="shared" si="262"/>
        <v>179.27999999999611</v>
      </c>
      <c r="Q492" s="7">
        <f t="shared" si="263"/>
        <v>3.6262135922329311E-2</v>
      </c>
    </row>
    <row r="493" spans="1:17" x14ac:dyDescent="0.2">
      <c r="A493" s="2" t="s">
        <v>3423</v>
      </c>
      <c r="B493" t="s">
        <v>3289</v>
      </c>
      <c r="C493" t="s">
        <v>38</v>
      </c>
      <c r="D493" s="187">
        <v>43027</v>
      </c>
      <c r="E493" t="s">
        <v>800</v>
      </c>
      <c r="F493"/>
      <c r="G493" t="s">
        <v>1335</v>
      </c>
      <c r="H493">
        <v>6.5</v>
      </c>
      <c r="I493" t="s">
        <v>78</v>
      </c>
      <c r="J493" t="s">
        <v>79</v>
      </c>
      <c r="K493" s="249">
        <v>6</v>
      </c>
      <c r="L493" s="249">
        <v>39</v>
      </c>
      <c r="M493" s="249"/>
      <c r="N493" s="6">
        <f t="shared" si="260"/>
        <v>4942</v>
      </c>
      <c r="O493" s="6">
        <f t="shared" si="261"/>
        <v>5123.2799999999961</v>
      </c>
      <c r="P493" s="6">
        <f t="shared" si="262"/>
        <v>181.27999999999611</v>
      </c>
      <c r="Q493" s="7">
        <f t="shared" si="263"/>
        <v>3.6681505463374363E-2</v>
      </c>
    </row>
    <row r="494" spans="1:17" x14ac:dyDescent="0.2">
      <c r="A494" s="2" t="s">
        <v>3424</v>
      </c>
      <c r="B494"/>
      <c r="C494" s="141" t="s">
        <v>38</v>
      </c>
      <c r="D494"/>
      <c r="E494"/>
      <c r="F494"/>
      <c r="G494" t="s">
        <v>28</v>
      </c>
      <c r="H494">
        <v>41</v>
      </c>
      <c r="I494" t="s">
        <v>212</v>
      </c>
      <c r="J494" t="s">
        <v>213</v>
      </c>
      <c r="K494" s="249">
        <v>2</v>
      </c>
      <c r="L494" s="249">
        <v>-2</v>
      </c>
      <c r="M494" s="249"/>
      <c r="N494" s="6">
        <f t="shared" ref="N494:N506" si="264">IF(L494&lt;&gt;0,N495+K494,N495)</f>
        <v>4936</v>
      </c>
      <c r="O494" s="6">
        <f t="shared" ref="O494:O506" si="265">IF(L494&gt;0,O495+L494,O495)</f>
        <v>5084.2799999999961</v>
      </c>
      <c r="P494" s="6">
        <f t="shared" ref="P494:P506" si="266">O494-N494</f>
        <v>148.27999999999611</v>
      </c>
      <c r="Q494" s="7">
        <f t="shared" ref="Q494:Q506" si="267">(1/N494)*P494</f>
        <v>3.0040518638572954E-2</v>
      </c>
    </row>
    <row r="495" spans="1:17" x14ac:dyDescent="0.2">
      <c r="A495" s="2" t="s">
        <v>3425</v>
      </c>
      <c r="B495" s="2"/>
      <c r="C495" s="2" t="s">
        <v>38</v>
      </c>
      <c r="D495" s="172"/>
      <c r="E495" s="2"/>
      <c r="F495" s="1"/>
      <c r="G495" t="s">
        <v>3290</v>
      </c>
      <c r="H495">
        <v>1.8</v>
      </c>
      <c r="I495" t="s">
        <v>509</v>
      </c>
      <c r="J495" t="s">
        <v>510</v>
      </c>
      <c r="K495" s="249">
        <v>5</v>
      </c>
      <c r="L495" s="249">
        <v>-5</v>
      </c>
      <c r="M495" s="249"/>
      <c r="N495" s="6">
        <f t="shared" si="264"/>
        <v>4934</v>
      </c>
      <c r="O495" s="6">
        <f t="shared" si="265"/>
        <v>5084.2799999999961</v>
      </c>
      <c r="P495" s="6">
        <f t="shared" si="266"/>
        <v>150.27999999999611</v>
      </c>
      <c r="Q495" s="7">
        <f t="shared" si="267"/>
        <v>3.0458046209970835E-2</v>
      </c>
    </row>
    <row r="496" spans="1:17" x14ac:dyDescent="0.2">
      <c r="A496" s="2" t="s">
        <v>3426</v>
      </c>
      <c r="B496" s="10" t="s">
        <v>3291</v>
      </c>
      <c r="C496" s="10" t="s">
        <v>10</v>
      </c>
      <c r="D496" s="188">
        <v>43027</v>
      </c>
      <c r="E496" s="10" t="s">
        <v>3292</v>
      </c>
      <c r="F496" s="10"/>
      <c r="G496" s="10" t="s">
        <v>28</v>
      </c>
      <c r="H496" s="10">
        <v>51</v>
      </c>
      <c r="I496" s="10" t="s">
        <v>758</v>
      </c>
      <c r="J496" s="10" t="s">
        <v>759</v>
      </c>
      <c r="K496" s="249">
        <v>2</v>
      </c>
      <c r="L496" s="249">
        <v>-2</v>
      </c>
      <c r="M496" s="249"/>
      <c r="N496" s="6">
        <f t="shared" si="264"/>
        <v>4929</v>
      </c>
      <c r="O496" s="6">
        <f t="shared" si="265"/>
        <v>5084.2799999999961</v>
      </c>
      <c r="P496" s="6">
        <f t="shared" si="266"/>
        <v>155.27999999999611</v>
      </c>
      <c r="Q496" s="7">
        <f t="shared" si="267"/>
        <v>3.1503347534996166E-2</v>
      </c>
    </row>
    <row r="497" spans="1:17" x14ac:dyDescent="0.2">
      <c r="A497" s="2" t="s">
        <v>3427</v>
      </c>
      <c r="B497" s="8"/>
      <c r="C497" s="142" t="s">
        <v>10</v>
      </c>
      <c r="D497" s="8"/>
      <c r="E497" s="8"/>
      <c r="F497" s="8"/>
      <c r="G497" s="8" t="s">
        <v>28</v>
      </c>
      <c r="H497" s="8">
        <v>41</v>
      </c>
      <c r="I497" s="8" t="s">
        <v>1091</v>
      </c>
      <c r="J497" s="8" t="s">
        <v>185</v>
      </c>
      <c r="K497" s="249">
        <v>2</v>
      </c>
      <c r="L497" s="249">
        <v>11</v>
      </c>
      <c r="M497" s="249"/>
      <c r="N497" s="6">
        <f t="shared" si="264"/>
        <v>4927</v>
      </c>
      <c r="O497" s="6">
        <f t="shared" si="265"/>
        <v>5084.2799999999961</v>
      </c>
      <c r="P497" s="6">
        <f t="shared" si="266"/>
        <v>157.27999999999611</v>
      </c>
      <c r="Q497" s="7">
        <f t="shared" si="267"/>
        <v>3.1922062106757888E-2</v>
      </c>
    </row>
    <row r="498" spans="1:17" x14ac:dyDescent="0.2">
      <c r="A498" s="2" t="s">
        <v>3428</v>
      </c>
      <c r="B498" s="8"/>
      <c r="C498" s="142" t="s">
        <v>10</v>
      </c>
      <c r="D498" s="8"/>
      <c r="E498" s="8"/>
      <c r="F498" s="8"/>
      <c r="G498" s="8" t="s">
        <v>28</v>
      </c>
      <c r="H498" s="8">
        <v>41</v>
      </c>
      <c r="I498" s="8" t="s">
        <v>498</v>
      </c>
      <c r="J498" s="8" t="s">
        <v>499</v>
      </c>
      <c r="K498" s="249">
        <v>2</v>
      </c>
      <c r="L498" s="249">
        <v>1.83</v>
      </c>
      <c r="M498" s="249"/>
      <c r="N498" s="6">
        <f t="shared" si="264"/>
        <v>4925</v>
      </c>
      <c r="O498" s="6">
        <f t="shared" si="265"/>
        <v>5073.2799999999961</v>
      </c>
      <c r="P498" s="6">
        <f t="shared" si="266"/>
        <v>148.27999999999611</v>
      </c>
      <c r="Q498" s="7">
        <f t="shared" si="267"/>
        <v>3.010761421319718E-2</v>
      </c>
    </row>
    <row r="499" spans="1:17" ht="13.5" thickBot="1" x14ac:dyDescent="0.25">
      <c r="A499" s="2" t="s">
        <v>3429</v>
      </c>
      <c r="B499" s="9"/>
      <c r="C499" s="157" t="s">
        <v>10</v>
      </c>
      <c r="D499" s="9"/>
      <c r="E499" s="9"/>
      <c r="F499" s="9"/>
      <c r="G499" s="9" t="s">
        <v>28</v>
      </c>
      <c r="H499" s="9">
        <v>51</v>
      </c>
      <c r="I499" s="9" t="s">
        <v>3198</v>
      </c>
      <c r="J499" s="9" t="s">
        <v>3199</v>
      </c>
      <c r="K499" s="249">
        <v>2</v>
      </c>
      <c r="L499" s="249">
        <v>-2</v>
      </c>
      <c r="M499" s="249"/>
      <c r="N499" s="6">
        <f t="shared" si="264"/>
        <v>4923</v>
      </c>
      <c r="O499" s="6">
        <f t="shared" si="265"/>
        <v>5071.4499999999962</v>
      </c>
      <c r="P499" s="6">
        <f t="shared" si="266"/>
        <v>148.44999999999618</v>
      </c>
      <c r="Q499" s="7">
        <f t="shared" si="267"/>
        <v>3.0154377412146289E-2</v>
      </c>
    </row>
    <row r="500" spans="1:17" x14ac:dyDescent="0.2">
      <c r="A500" s="2" t="s">
        <v>3430</v>
      </c>
      <c r="B500" t="s">
        <v>3293</v>
      </c>
      <c r="C500" t="s">
        <v>38</v>
      </c>
      <c r="D500" s="187">
        <v>43020</v>
      </c>
      <c r="E500" t="s">
        <v>1278</v>
      </c>
      <c r="F500"/>
      <c r="G500" t="s">
        <v>28</v>
      </c>
      <c r="H500">
        <v>56</v>
      </c>
      <c r="I500" t="s">
        <v>826</v>
      </c>
      <c r="J500" t="s">
        <v>774</v>
      </c>
      <c r="K500" s="249">
        <v>2</v>
      </c>
      <c r="L500" s="249">
        <v>-2</v>
      </c>
      <c r="M500" s="249"/>
      <c r="N500" s="6">
        <f t="shared" si="264"/>
        <v>4921</v>
      </c>
      <c r="O500" s="6">
        <f t="shared" si="265"/>
        <v>5071.4499999999962</v>
      </c>
      <c r="P500" s="6">
        <f t="shared" si="266"/>
        <v>150.44999999999618</v>
      </c>
      <c r="Q500" s="7">
        <f t="shared" si="267"/>
        <v>3.0573054257264008E-2</v>
      </c>
    </row>
    <row r="501" spans="1:17" x14ac:dyDescent="0.2">
      <c r="A501" s="2" t="s">
        <v>3431</v>
      </c>
      <c r="B501"/>
      <c r="C501" s="141" t="s">
        <v>38</v>
      </c>
      <c r="D501"/>
      <c r="E501"/>
      <c r="F501"/>
      <c r="G501" t="s">
        <v>28</v>
      </c>
      <c r="H501">
        <v>101</v>
      </c>
      <c r="I501" t="s">
        <v>3068</v>
      </c>
      <c r="J501" t="s">
        <v>365</v>
      </c>
      <c r="K501" s="249">
        <v>2</v>
      </c>
      <c r="L501" s="249">
        <v>-2</v>
      </c>
      <c r="M501" s="249"/>
      <c r="N501" s="6">
        <f t="shared" si="264"/>
        <v>4919</v>
      </c>
      <c r="O501" s="6">
        <f t="shared" si="265"/>
        <v>5071.4499999999962</v>
      </c>
      <c r="P501" s="6">
        <f t="shared" si="266"/>
        <v>152.44999999999618</v>
      </c>
      <c r="Q501" s="7">
        <f t="shared" si="267"/>
        <v>3.0992071559259236E-2</v>
      </c>
    </row>
    <row r="502" spans="1:17" x14ac:dyDescent="0.2">
      <c r="A502" s="2" t="s">
        <v>3432</v>
      </c>
      <c r="B502"/>
      <c r="C502" s="141" t="s">
        <v>38</v>
      </c>
      <c r="D502"/>
      <c r="E502"/>
      <c r="F502"/>
      <c r="G502" t="s">
        <v>28</v>
      </c>
      <c r="H502">
        <v>67</v>
      </c>
      <c r="I502" t="s">
        <v>587</v>
      </c>
      <c r="J502" t="s">
        <v>588</v>
      </c>
      <c r="K502" s="249">
        <v>2</v>
      </c>
      <c r="L502" s="249">
        <v>-2</v>
      </c>
      <c r="M502" s="249"/>
      <c r="N502" s="6">
        <f t="shared" si="264"/>
        <v>4917</v>
      </c>
      <c r="O502" s="6">
        <f t="shared" si="265"/>
        <v>5071.4499999999962</v>
      </c>
      <c r="P502" s="6">
        <f t="shared" si="266"/>
        <v>154.44999999999618</v>
      </c>
      <c r="Q502" s="7">
        <f t="shared" si="267"/>
        <v>3.1411429733576607E-2</v>
      </c>
    </row>
    <row r="503" spans="1:17" x14ac:dyDescent="0.2">
      <c r="A503" s="2" t="s">
        <v>3433</v>
      </c>
      <c r="B503" s="2"/>
      <c r="C503" s="2" t="s">
        <v>38</v>
      </c>
      <c r="D503" s="172"/>
      <c r="E503" s="2"/>
      <c r="F503" s="1"/>
      <c r="G503" t="s">
        <v>3294</v>
      </c>
      <c r="H503">
        <v>1.95</v>
      </c>
      <c r="I503" t="s">
        <v>401</v>
      </c>
      <c r="J503" t="s">
        <v>402</v>
      </c>
      <c r="K503" s="249">
        <v>4.4000000000000004</v>
      </c>
      <c r="L503" s="249">
        <v>8.4</v>
      </c>
      <c r="M503" s="249"/>
      <c r="N503" s="6">
        <f t="shared" si="264"/>
        <v>4915</v>
      </c>
      <c r="O503" s="6">
        <f t="shared" si="265"/>
        <v>5071.4499999999962</v>
      </c>
      <c r="P503" s="6">
        <f t="shared" si="266"/>
        <v>156.44999999999618</v>
      </c>
      <c r="Q503" s="7">
        <f t="shared" si="267"/>
        <v>3.183112919633696E-2</v>
      </c>
    </row>
    <row r="504" spans="1:17" x14ac:dyDescent="0.2">
      <c r="A504" s="2" t="s">
        <v>3434</v>
      </c>
      <c r="B504" s="10" t="s">
        <v>3295</v>
      </c>
      <c r="C504" s="10" t="s">
        <v>10</v>
      </c>
      <c r="D504" s="188">
        <v>43020</v>
      </c>
      <c r="E504" s="10" t="s">
        <v>162</v>
      </c>
      <c r="F504" s="10"/>
      <c r="G504" s="10" t="s">
        <v>20</v>
      </c>
      <c r="H504" s="10">
        <v>34</v>
      </c>
      <c r="I504" s="10" t="s">
        <v>469</v>
      </c>
      <c r="J504" s="10" t="s">
        <v>470</v>
      </c>
      <c r="K504" s="249">
        <v>2</v>
      </c>
      <c r="L504" s="249">
        <v>-2</v>
      </c>
      <c r="M504" s="249"/>
      <c r="N504" s="6">
        <f t="shared" si="264"/>
        <v>4910.6000000000004</v>
      </c>
      <c r="O504" s="6">
        <f t="shared" si="265"/>
        <v>5063.0499999999965</v>
      </c>
      <c r="P504" s="6">
        <f t="shared" si="266"/>
        <v>152.44999999999618</v>
      </c>
      <c r="Q504" s="7">
        <f t="shared" si="267"/>
        <v>3.1045086140185755E-2</v>
      </c>
    </row>
    <row r="505" spans="1:17" x14ac:dyDescent="0.2">
      <c r="A505" s="2" t="s">
        <v>3435</v>
      </c>
      <c r="B505" s="8"/>
      <c r="C505" s="142" t="s">
        <v>10</v>
      </c>
      <c r="D505" s="8"/>
      <c r="E505" s="8"/>
      <c r="F505" s="8"/>
      <c r="G505" s="8" t="s">
        <v>28</v>
      </c>
      <c r="H505" s="8">
        <v>71</v>
      </c>
      <c r="I505" s="8" t="s">
        <v>261</v>
      </c>
      <c r="J505" s="8" t="s">
        <v>262</v>
      </c>
      <c r="K505" s="249">
        <v>2</v>
      </c>
      <c r="L505" s="249">
        <v>-2</v>
      </c>
      <c r="M505" s="249"/>
      <c r="N505" s="6">
        <f t="shared" si="264"/>
        <v>4908.6000000000004</v>
      </c>
      <c r="O505" s="6">
        <f t="shared" si="265"/>
        <v>5063.0499999999965</v>
      </c>
      <c r="P505" s="6">
        <f t="shared" si="266"/>
        <v>154.44999999999618</v>
      </c>
      <c r="Q505" s="7">
        <f t="shared" si="267"/>
        <v>3.1465183555391796E-2</v>
      </c>
    </row>
    <row r="506" spans="1:17" ht="13.5" thickBot="1" x14ac:dyDescent="0.25">
      <c r="A506" s="2" t="s">
        <v>3436</v>
      </c>
      <c r="B506" s="9"/>
      <c r="C506" s="157" t="s">
        <v>10</v>
      </c>
      <c r="D506" s="9"/>
      <c r="E506" s="9"/>
      <c r="F506" s="9"/>
      <c r="G506" s="9" t="s">
        <v>28</v>
      </c>
      <c r="H506" s="9">
        <v>51</v>
      </c>
      <c r="I506" s="9" t="s">
        <v>758</v>
      </c>
      <c r="J506" s="9" t="s">
        <v>759</v>
      </c>
      <c r="K506" s="249">
        <v>2</v>
      </c>
      <c r="L506" s="249">
        <v>-2</v>
      </c>
      <c r="M506" s="249"/>
      <c r="N506" s="6">
        <f t="shared" si="264"/>
        <v>4906.6000000000004</v>
      </c>
      <c r="O506" s="6">
        <f t="shared" si="265"/>
        <v>5063.0499999999965</v>
      </c>
      <c r="P506" s="6">
        <f t="shared" si="266"/>
        <v>156.44999999999618</v>
      </c>
      <c r="Q506" s="7">
        <f t="shared" si="267"/>
        <v>3.188562344596995E-2</v>
      </c>
    </row>
    <row r="507" spans="1:17" x14ac:dyDescent="0.2">
      <c r="A507" s="2" t="s">
        <v>3437</v>
      </c>
      <c r="B507" t="s">
        <v>3282</v>
      </c>
      <c r="C507" t="s">
        <v>38</v>
      </c>
      <c r="D507" s="187">
        <v>43013</v>
      </c>
      <c r="E507" t="s">
        <v>436</v>
      </c>
      <c r="F507"/>
      <c r="G507" t="s">
        <v>20</v>
      </c>
      <c r="H507">
        <v>26</v>
      </c>
      <c r="I507" t="s">
        <v>66</v>
      </c>
      <c r="J507" t="s">
        <v>67</v>
      </c>
      <c r="K507" s="248">
        <v>2</v>
      </c>
      <c r="L507" s="248">
        <v>-2</v>
      </c>
      <c r="M507" s="248"/>
      <c r="N507" s="6">
        <f t="shared" ref="N507:N513" si="268">IF(L507&lt;&gt;0,N508+K507,N508)</f>
        <v>4904.6000000000004</v>
      </c>
      <c r="O507" s="6">
        <f t="shared" ref="O507:O513" si="269">IF(L507&gt;0,O508+L507,O508)</f>
        <v>5063.0499999999965</v>
      </c>
      <c r="P507" s="6">
        <f t="shared" ref="P507:P513" si="270">O507-N507</f>
        <v>158.44999999999618</v>
      </c>
      <c r="Q507" s="7">
        <f t="shared" ref="Q507:Q513" si="271">(1/N507)*P507</f>
        <v>3.2306406230884509E-2</v>
      </c>
    </row>
    <row r="508" spans="1:17" x14ac:dyDescent="0.2">
      <c r="A508" s="2" t="s">
        <v>3438</v>
      </c>
      <c r="B508"/>
      <c r="C508" t="s">
        <v>38</v>
      </c>
      <c r="D508"/>
      <c r="E508"/>
      <c r="F508"/>
      <c r="G508" t="s">
        <v>58</v>
      </c>
      <c r="H508">
        <v>21</v>
      </c>
      <c r="I508" t="s">
        <v>1293</v>
      </c>
      <c r="J508" t="s">
        <v>1294</v>
      </c>
      <c r="K508" s="248">
        <v>4</v>
      </c>
      <c r="L508" s="248">
        <v>84</v>
      </c>
      <c r="M508" s="248"/>
      <c r="N508" s="6">
        <f t="shared" si="268"/>
        <v>4902.6000000000004</v>
      </c>
      <c r="O508" s="6">
        <f t="shared" si="269"/>
        <v>5063.0499999999965</v>
      </c>
      <c r="P508" s="6">
        <f t="shared" si="270"/>
        <v>160.44999999999618</v>
      </c>
      <c r="Q508" s="7">
        <f t="shared" si="271"/>
        <v>3.2727532329783413E-2</v>
      </c>
    </row>
    <row r="509" spans="1:17" x14ac:dyDescent="0.2">
      <c r="A509" s="2" t="s">
        <v>3439</v>
      </c>
      <c r="B509"/>
      <c r="C509" t="s">
        <v>38</v>
      </c>
      <c r="D509"/>
      <c r="E509"/>
      <c r="F509"/>
      <c r="G509" t="s">
        <v>28</v>
      </c>
      <c r="H509">
        <v>41</v>
      </c>
      <c r="I509" t="s">
        <v>826</v>
      </c>
      <c r="J509" t="s">
        <v>774</v>
      </c>
      <c r="K509" s="248">
        <v>2</v>
      </c>
      <c r="L509" s="248">
        <v>-2</v>
      </c>
      <c r="M509" s="248"/>
      <c r="N509" s="6">
        <f t="shared" si="268"/>
        <v>4898.6000000000004</v>
      </c>
      <c r="O509" s="6">
        <f t="shared" si="269"/>
        <v>4979.0499999999965</v>
      </c>
      <c r="P509" s="6">
        <f t="shared" si="270"/>
        <v>80.44999999999618</v>
      </c>
      <c r="Q509" s="7">
        <f t="shared" si="271"/>
        <v>1.6423059649695051E-2</v>
      </c>
    </row>
    <row r="510" spans="1:17" x14ac:dyDescent="0.2">
      <c r="A510" s="2" t="s">
        <v>3440</v>
      </c>
      <c r="B510" s="2"/>
      <c r="C510" s="2" t="s">
        <v>38</v>
      </c>
      <c r="D510" s="172"/>
      <c r="E510" s="2"/>
      <c r="F510" s="1"/>
      <c r="G510" t="s">
        <v>3283</v>
      </c>
      <c r="H510">
        <v>1.91</v>
      </c>
      <c r="I510" t="s">
        <v>477</v>
      </c>
      <c r="J510" t="s">
        <v>478</v>
      </c>
      <c r="K510" s="248">
        <v>4.4000000000000004</v>
      </c>
      <c r="L510" s="248">
        <v>8.4</v>
      </c>
      <c r="M510" s="248"/>
      <c r="N510" s="6">
        <f t="shared" si="268"/>
        <v>4896.6000000000004</v>
      </c>
      <c r="O510" s="6">
        <f t="shared" si="269"/>
        <v>4979.0499999999965</v>
      </c>
      <c r="P510" s="6">
        <f t="shared" si="270"/>
        <v>82.44999999999618</v>
      </c>
      <c r="Q510" s="7">
        <f t="shared" si="271"/>
        <v>1.6838214271126122E-2</v>
      </c>
    </row>
    <row r="511" spans="1:17" x14ac:dyDescent="0.2">
      <c r="A511" s="2" t="s">
        <v>3441</v>
      </c>
      <c r="B511" s="10" t="s">
        <v>3284</v>
      </c>
      <c r="C511" s="10" t="s">
        <v>10</v>
      </c>
      <c r="D511" s="188">
        <v>43013</v>
      </c>
      <c r="E511" s="10" t="s">
        <v>1044</v>
      </c>
      <c r="F511" s="10"/>
      <c r="G511" s="10" t="s">
        <v>28</v>
      </c>
      <c r="H511" s="10">
        <v>101</v>
      </c>
      <c r="I511" s="10" t="s">
        <v>3285</v>
      </c>
      <c r="J511" s="10" t="s">
        <v>19</v>
      </c>
      <c r="K511" s="248">
        <v>2</v>
      </c>
      <c r="L511" s="248">
        <v>-2</v>
      </c>
      <c r="M511" s="248"/>
      <c r="N511" s="6">
        <f t="shared" si="268"/>
        <v>4892.2000000000007</v>
      </c>
      <c r="O511" s="6">
        <f t="shared" si="269"/>
        <v>4970.6499999999969</v>
      </c>
      <c r="P511" s="6">
        <f t="shared" si="270"/>
        <v>78.44999999999618</v>
      </c>
      <c r="Q511" s="7">
        <f t="shared" si="271"/>
        <v>1.6035730346264699E-2</v>
      </c>
    </row>
    <row r="512" spans="1:17" x14ac:dyDescent="0.2">
      <c r="A512" s="2" t="s">
        <v>3442</v>
      </c>
      <c r="B512" s="8"/>
      <c r="C512" s="14" t="s">
        <v>10</v>
      </c>
      <c r="D512" s="8"/>
      <c r="E512" s="8"/>
      <c r="F512" s="8"/>
      <c r="G512" s="8" t="s">
        <v>28</v>
      </c>
      <c r="H512" s="8">
        <v>101</v>
      </c>
      <c r="I512" s="8" t="s">
        <v>3286</v>
      </c>
      <c r="J512" s="8" t="s">
        <v>3287</v>
      </c>
      <c r="K512" s="248">
        <v>2</v>
      </c>
      <c r="L512" s="248">
        <v>-2</v>
      </c>
      <c r="M512" s="248"/>
      <c r="N512" s="6">
        <f t="shared" si="268"/>
        <v>4890.2000000000007</v>
      </c>
      <c r="O512" s="6">
        <f t="shared" si="269"/>
        <v>4970.6499999999969</v>
      </c>
      <c r="P512" s="6">
        <f t="shared" si="270"/>
        <v>80.44999999999618</v>
      </c>
      <c r="Q512" s="7">
        <f t="shared" si="271"/>
        <v>1.6451269886711417E-2</v>
      </c>
    </row>
    <row r="513" spans="1:17" ht="13.5" thickBot="1" x14ac:dyDescent="0.25">
      <c r="A513" s="2" t="s">
        <v>3443</v>
      </c>
      <c r="B513" s="9"/>
      <c r="C513" s="11" t="s">
        <v>10</v>
      </c>
      <c r="D513" s="9"/>
      <c r="E513" s="9"/>
      <c r="F513" s="9"/>
      <c r="G513" s="9" t="s">
        <v>28</v>
      </c>
      <c r="H513" s="9">
        <v>126</v>
      </c>
      <c r="I513" s="9" t="s">
        <v>3288</v>
      </c>
      <c r="J513" s="9" t="s">
        <v>114</v>
      </c>
      <c r="K513" s="248">
        <v>2</v>
      </c>
      <c r="L513" s="248">
        <v>-2</v>
      </c>
      <c r="M513" s="248"/>
      <c r="N513" s="6">
        <f t="shared" si="268"/>
        <v>4888.2000000000007</v>
      </c>
      <c r="O513" s="6">
        <f t="shared" si="269"/>
        <v>4970.6499999999969</v>
      </c>
      <c r="P513" s="6">
        <f t="shared" si="270"/>
        <v>82.44999999999618</v>
      </c>
      <c r="Q513" s="7">
        <f t="shared" si="271"/>
        <v>1.6867149461968857E-2</v>
      </c>
    </row>
    <row r="514" spans="1:17" x14ac:dyDescent="0.2">
      <c r="A514" s="2" t="s">
        <v>3444</v>
      </c>
      <c r="B514" t="s">
        <v>3271</v>
      </c>
      <c r="C514" t="s">
        <v>3084</v>
      </c>
      <c r="D514" s="187">
        <v>43006</v>
      </c>
      <c r="E514" t="s">
        <v>3272</v>
      </c>
      <c r="F514"/>
      <c r="G514" t="s">
        <v>28</v>
      </c>
      <c r="H514">
        <v>67</v>
      </c>
      <c r="I514" t="s">
        <v>1080</v>
      </c>
      <c r="J514" t="s">
        <v>3273</v>
      </c>
      <c r="K514" s="247">
        <v>2</v>
      </c>
      <c r="L514" s="247">
        <v>-2</v>
      </c>
      <c r="M514" s="247"/>
      <c r="N514" s="6">
        <f t="shared" ref="N514:N521" si="272">IF(L514&lt;&gt;0,N515+K514,N515)</f>
        <v>4886.2000000000007</v>
      </c>
      <c r="O514" s="6">
        <f t="shared" ref="O514:O521" si="273">IF(L514&gt;0,O515+L514,O515)</f>
        <v>4970.6499999999969</v>
      </c>
      <c r="P514" s="6">
        <f t="shared" ref="P514:P521" si="274">O514-N514</f>
        <v>84.44999999999618</v>
      </c>
      <c r="Q514" s="7">
        <f t="shared" ref="Q514:Q521" si="275">(1/N514)*P514</f>
        <v>1.7283369489582121E-2</v>
      </c>
    </row>
    <row r="515" spans="1:17" x14ac:dyDescent="0.2">
      <c r="A515" s="2" t="s">
        <v>3445</v>
      </c>
      <c r="B515"/>
      <c r="C515" t="s">
        <v>3084</v>
      </c>
      <c r="D515"/>
      <c r="E515"/>
      <c r="F515"/>
      <c r="G515" t="s">
        <v>28</v>
      </c>
      <c r="H515">
        <v>51</v>
      </c>
      <c r="I515" t="s">
        <v>3274</v>
      </c>
      <c r="J515" t="s">
        <v>3275</v>
      </c>
      <c r="K515" s="247">
        <v>2</v>
      </c>
      <c r="L515" s="247">
        <v>-2</v>
      </c>
      <c r="M515" s="247"/>
      <c r="N515" s="6">
        <f t="shared" si="272"/>
        <v>4884.2000000000007</v>
      </c>
      <c r="O515" s="6">
        <f t="shared" si="273"/>
        <v>4970.6499999999969</v>
      </c>
      <c r="P515" s="6">
        <f t="shared" si="274"/>
        <v>86.44999999999618</v>
      </c>
      <c r="Q515" s="7">
        <f t="shared" si="275"/>
        <v>1.7699930387780224E-2</v>
      </c>
    </row>
    <row r="516" spans="1:17" x14ac:dyDescent="0.2">
      <c r="A516" s="2" t="s">
        <v>3446</v>
      </c>
      <c r="B516"/>
      <c r="C516" t="s">
        <v>3084</v>
      </c>
      <c r="D516"/>
      <c r="E516"/>
      <c r="F516"/>
      <c r="G516" t="s">
        <v>28</v>
      </c>
      <c r="H516">
        <v>71</v>
      </c>
      <c r="I516" t="s">
        <v>3276</v>
      </c>
      <c r="J516" t="s">
        <v>32</v>
      </c>
      <c r="K516" s="247">
        <v>2</v>
      </c>
      <c r="L516" s="247">
        <v>-2</v>
      </c>
      <c r="M516" s="247"/>
      <c r="N516" s="6">
        <f t="shared" si="272"/>
        <v>4882.2000000000007</v>
      </c>
      <c r="O516" s="6">
        <f t="shared" si="273"/>
        <v>4970.6499999999969</v>
      </c>
      <c r="P516" s="6">
        <f t="shared" si="274"/>
        <v>88.44999999999618</v>
      </c>
      <c r="Q516" s="7">
        <f t="shared" si="275"/>
        <v>1.8116832575477481E-2</v>
      </c>
    </row>
    <row r="517" spans="1:17" x14ac:dyDescent="0.2">
      <c r="A517" s="2" t="s">
        <v>3447</v>
      </c>
      <c r="B517"/>
      <c r="C517" t="s">
        <v>3084</v>
      </c>
      <c r="D517"/>
      <c r="E517"/>
      <c r="F517"/>
      <c r="G517" t="s">
        <v>28</v>
      </c>
      <c r="H517">
        <v>71</v>
      </c>
      <c r="I517" t="s">
        <v>3277</v>
      </c>
      <c r="J517" t="s">
        <v>3278</v>
      </c>
      <c r="K517" s="247">
        <v>2</v>
      </c>
      <c r="L517" s="247">
        <v>-2</v>
      </c>
      <c r="M517" s="247"/>
      <c r="N517" s="6">
        <f t="shared" si="272"/>
        <v>4880.2000000000007</v>
      </c>
      <c r="O517" s="6">
        <f t="shared" si="273"/>
        <v>4970.6499999999969</v>
      </c>
      <c r="P517" s="6">
        <f t="shared" si="274"/>
        <v>90.44999999999618</v>
      </c>
      <c r="Q517" s="7">
        <f t="shared" si="275"/>
        <v>1.8534076472274941E-2</v>
      </c>
    </row>
    <row r="518" spans="1:17" x14ac:dyDescent="0.2">
      <c r="A518" s="2" t="s">
        <v>3448</v>
      </c>
      <c r="B518" s="10" t="s">
        <v>3279</v>
      </c>
      <c r="C518" s="10" t="s">
        <v>38</v>
      </c>
      <c r="D518" s="188">
        <v>43006</v>
      </c>
      <c r="E518" s="10" t="s">
        <v>3280</v>
      </c>
      <c r="F518" s="10"/>
      <c r="G518" s="10" t="s">
        <v>28</v>
      </c>
      <c r="H518" s="10">
        <v>81</v>
      </c>
      <c r="I518" s="10" t="s">
        <v>366</v>
      </c>
      <c r="J518" s="10" t="s">
        <v>19</v>
      </c>
      <c r="K518" s="247">
        <v>2</v>
      </c>
      <c r="L518" s="247">
        <v>-2</v>
      </c>
      <c r="M518" s="247"/>
      <c r="N518" s="6">
        <f t="shared" si="272"/>
        <v>4878.2000000000007</v>
      </c>
      <c r="O518" s="6">
        <f t="shared" si="273"/>
        <v>4970.6499999999969</v>
      </c>
      <c r="P518" s="6">
        <f t="shared" si="274"/>
        <v>92.44999999999618</v>
      </c>
      <c r="Q518" s="7">
        <f t="shared" si="275"/>
        <v>1.8951662498461763E-2</v>
      </c>
    </row>
    <row r="519" spans="1:17" x14ac:dyDescent="0.2">
      <c r="A519" s="2" t="s">
        <v>3449</v>
      </c>
      <c r="B519" s="8"/>
      <c r="C519" s="14" t="s">
        <v>38</v>
      </c>
      <c r="D519" s="8"/>
      <c r="E519" s="8"/>
      <c r="F519" s="8"/>
      <c r="G519" s="8" t="s">
        <v>28</v>
      </c>
      <c r="H519" s="8">
        <v>91</v>
      </c>
      <c r="I519" s="8" t="s">
        <v>1155</v>
      </c>
      <c r="J519" s="8" t="s">
        <v>1156</v>
      </c>
      <c r="K519" s="247">
        <v>2</v>
      </c>
      <c r="L519" s="247">
        <v>-2</v>
      </c>
      <c r="M519" s="247"/>
      <c r="N519" s="6">
        <f t="shared" si="272"/>
        <v>4876.2000000000007</v>
      </c>
      <c r="O519" s="6">
        <f t="shared" si="273"/>
        <v>4970.6499999999969</v>
      </c>
      <c r="P519" s="6">
        <f t="shared" si="274"/>
        <v>94.44999999999618</v>
      </c>
      <c r="Q519" s="7">
        <f t="shared" si="275"/>
        <v>1.9369591075016644E-2</v>
      </c>
    </row>
    <row r="520" spans="1:17" x14ac:dyDescent="0.2">
      <c r="A520" s="2" t="s">
        <v>3450</v>
      </c>
      <c r="B520" s="8"/>
      <c r="C520" s="14" t="s">
        <v>38</v>
      </c>
      <c r="D520" s="8"/>
      <c r="E520" s="8"/>
      <c r="F520" s="8"/>
      <c r="G520" s="8" t="s">
        <v>20</v>
      </c>
      <c r="H520" s="8">
        <v>34</v>
      </c>
      <c r="I520" s="8" t="s">
        <v>1293</v>
      </c>
      <c r="J520" s="8" t="s">
        <v>1294</v>
      </c>
      <c r="K520" s="247">
        <v>2</v>
      </c>
      <c r="L520" s="247">
        <v>-2</v>
      </c>
      <c r="M520" s="247"/>
      <c r="N520" s="6">
        <f t="shared" si="272"/>
        <v>4874.2000000000007</v>
      </c>
      <c r="O520" s="6">
        <f t="shared" si="273"/>
        <v>4970.6499999999969</v>
      </c>
      <c r="P520" s="6">
        <f t="shared" si="274"/>
        <v>96.44999999999618</v>
      </c>
      <c r="Q520" s="7">
        <f t="shared" si="275"/>
        <v>1.978786262360924E-2</v>
      </c>
    </row>
    <row r="521" spans="1:17" ht="13.5" thickBot="1" x14ac:dyDescent="0.25">
      <c r="A521" s="2" t="s">
        <v>3451</v>
      </c>
      <c r="B521" s="12"/>
      <c r="C521" s="12" t="s">
        <v>38</v>
      </c>
      <c r="D521" s="177"/>
      <c r="E521" s="12"/>
      <c r="F521" s="13"/>
      <c r="G521" s="9" t="s">
        <v>3281</v>
      </c>
      <c r="H521" s="9">
        <v>1.83</v>
      </c>
      <c r="I521" s="9" t="s">
        <v>383</v>
      </c>
      <c r="J521" s="9" t="s">
        <v>225</v>
      </c>
      <c r="K521" s="247">
        <v>5</v>
      </c>
      <c r="L521" s="247">
        <v>9.15</v>
      </c>
      <c r="M521" s="247"/>
      <c r="N521" s="6">
        <f t="shared" si="272"/>
        <v>4872.2000000000007</v>
      </c>
      <c r="O521" s="6">
        <f t="shared" si="273"/>
        <v>4970.6499999999969</v>
      </c>
      <c r="P521" s="6">
        <f t="shared" si="274"/>
        <v>98.44999999999618</v>
      </c>
      <c r="Q521" s="7">
        <f t="shared" si="275"/>
        <v>2.0206477566601568E-2</v>
      </c>
    </row>
    <row r="522" spans="1:17" x14ac:dyDescent="0.2">
      <c r="A522" s="2" t="s">
        <v>3452</v>
      </c>
      <c r="B522" t="s">
        <v>3265</v>
      </c>
      <c r="C522" t="s">
        <v>10</v>
      </c>
      <c r="D522" s="187">
        <v>42999</v>
      </c>
      <c r="E522" t="s">
        <v>425</v>
      </c>
      <c r="F522"/>
      <c r="G522" t="s">
        <v>28</v>
      </c>
      <c r="H522">
        <v>61</v>
      </c>
      <c r="I522" t="s">
        <v>245</v>
      </c>
      <c r="J522" t="s">
        <v>246</v>
      </c>
      <c r="K522" s="246">
        <v>2</v>
      </c>
      <c r="L522" s="246">
        <v>-2</v>
      </c>
      <c r="M522" s="246"/>
      <c r="N522" s="6">
        <f t="shared" ref="N522:N528" si="276">IF(L522&lt;&gt;0,N523+K522,N523)</f>
        <v>4867.2000000000007</v>
      </c>
      <c r="O522" s="6">
        <f t="shared" ref="O522:O528" si="277">IF(L522&gt;0,O523+L522,O523)</f>
        <v>4961.4999999999973</v>
      </c>
      <c r="P522" s="6">
        <f t="shared" ref="P522:P528" si="278">O522-N522</f>
        <v>94.299999999996544</v>
      </c>
      <c r="Q522" s="7">
        <f t="shared" ref="Q522:Q528" si="279">(1/N522)*P522</f>
        <v>1.9374589086126832E-2</v>
      </c>
    </row>
    <row r="523" spans="1:17" x14ac:dyDescent="0.2">
      <c r="A523" s="2" t="s">
        <v>3453</v>
      </c>
      <c r="B523"/>
      <c r="C523" t="s">
        <v>10</v>
      </c>
      <c r="D523"/>
      <c r="E523"/>
      <c r="F523"/>
      <c r="G523" t="s">
        <v>28</v>
      </c>
      <c r="H523">
        <v>51</v>
      </c>
      <c r="I523" t="s">
        <v>120</v>
      </c>
      <c r="J523" t="s">
        <v>121</v>
      </c>
      <c r="K523" s="246">
        <v>2</v>
      </c>
      <c r="L523" s="246">
        <v>-2</v>
      </c>
      <c r="M523" s="246"/>
      <c r="N523" s="6">
        <f t="shared" si="276"/>
        <v>4865.2000000000007</v>
      </c>
      <c r="O523" s="6">
        <f t="shared" si="277"/>
        <v>4961.4999999999973</v>
      </c>
      <c r="P523" s="6">
        <f t="shared" si="278"/>
        <v>96.299999999996544</v>
      </c>
      <c r="Q523" s="7">
        <f t="shared" si="279"/>
        <v>1.9793636438377976E-2</v>
      </c>
    </row>
    <row r="524" spans="1:17" x14ac:dyDescent="0.2">
      <c r="A524" s="2" t="s">
        <v>3454</v>
      </c>
      <c r="B524" s="10" t="s">
        <v>3266</v>
      </c>
      <c r="C524" s="10" t="s">
        <v>38</v>
      </c>
      <c r="D524" s="188">
        <v>42999</v>
      </c>
      <c r="E524" s="10" t="s">
        <v>453</v>
      </c>
      <c r="F524" s="10"/>
      <c r="G524" s="10" t="s">
        <v>28</v>
      </c>
      <c r="H524" s="10">
        <v>71</v>
      </c>
      <c r="I524" s="10" t="s">
        <v>1155</v>
      </c>
      <c r="J524" s="10" t="s">
        <v>1156</v>
      </c>
      <c r="K524" s="246">
        <v>2</v>
      </c>
      <c r="L524" s="246">
        <v>-2</v>
      </c>
      <c r="M524" s="246"/>
      <c r="N524" s="6">
        <f t="shared" si="276"/>
        <v>4863.2000000000007</v>
      </c>
      <c r="O524" s="6">
        <f t="shared" si="277"/>
        <v>4961.4999999999973</v>
      </c>
      <c r="P524" s="6">
        <f t="shared" si="278"/>
        <v>98.299999999996544</v>
      </c>
      <c r="Q524" s="7">
        <f t="shared" si="279"/>
        <v>2.0213028458627349E-2</v>
      </c>
    </row>
    <row r="525" spans="1:17" x14ac:dyDescent="0.2">
      <c r="A525" s="2" t="s">
        <v>3455</v>
      </c>
      <c r="B525" s="8"/>
      <c r="C525" s="14" t="s">
        <v>38</v>
      </c>
      <c r="D525" s="8"/>
      <c r="E525" s="8"/>
      <c r="F525" s="8"/>
      <c r="G525" s="8" t="s">
        <v>28</v>
      </c>
      <c r="H525" s="8">
        <v>151</v>
      </c>
      <c r="I525" s="8" t="s">
        <v>3267</v>
      </c>
      <c r="J525" s="8" t="s">
        <v>357</v>
      </c>
      <c r="K525" s="246">
        <v>2</v>
      </c>
      <c r="L525" s="246">
        <v>-2</v>
      </c>
      <c r="M525" s="246"/>
      <c r="N525" s="6">
        <f t="shared" si="276"/>
        <v>4861.2000000000007</v>
      </c>
      <c r="O525" s="6">
        <f t="shared" si="277"/>
        <v>4961.4999999999973</v>
      </c>
      <c r="P525" s="6">
        <f t="shared" si="278"/>
        <v>100.29999999999654</v>
      </c>
      <c r="Q525" s="7">
        <f t="shared" si="279"/>
        <v>2.0632765572285966E-2</v>
      </c>
    </row>
    <row r="526" spans="1:17" x14ac:dyDescent="0.2">
      <c r="A526" s="2" t="s">
        <v>3456</v>
      </c>
      <c r="B526" s="8"/>
      <c r="C526" s="14" t="s">
        <v>38</v>
      </c>
      <c r="D526" s="8"/>
      <c r="E526" s="8"/>
      <c r="F526" s="8"/>
      <c r="G526" s="8" t="s">
        <v>28</v>
      </c>
      <c r="H526" s="8">
        <v>161</v>
      </c>
      <c r="I526" s="8" t="s">
        <v>3268</v>
      </c>
      <c r="J526" s="8" t="s">
        <v>3269</v>
      </c>
      <c r="K526" s="246">
        <v>2</v>
      </c>
      <c r="L526" s="246">
        <v>-2</v>
      </c>
      <c r="M526" s="246"/>
      <c r="N526" s="6">
        <f t="shared" si="276"/>
        <v>4859.2000000000007</v>
      </c>
      <c r="O526" s="6">
        <f t="shared" si="277"/>
        <v>4961.4999999999973</v>
      </c>
      <c r="P526" s="6">
        <f t="shared" si="278"/>
        <v>102.29999999999654</v>
      </c>
      <c r="Q526" s="7">
        <f t="shared" si="279"/>
        <v>2.1052848205465206E-2</v>
      </c>
    </row>
    <row r="527" spans="1:17" x14ac:dyDescent="0.2">
      <c r="A527" s="2" t="s">
        <v>3457</v>
      </c>
      <c r="B527" s="8"/>
      <c r="C527" s="14" t="s">
        <v>38</v>
      </c>
      <c r="D527" s="8"/>
      <c r="E527" s="8"/>
      <c r="F527" s="8"/>
      <c r="G527" s="8" t="s">
        <v>28</v>
      </c>
      <c r="H527" s="8">
        <v>61</v>
      </c>
      <c r="I527" s="8" t="s">
        <v>165</v>
      </c>
      <c r="J527" s="8" t="s">
        <v>166</v>
      </c>
      <c r="K527" s="246">
        <v>2</v>
      </c>
      <c r="L527" s="246">
        <v>-2</v>
      </c>
      <c r="M527" s="246"/>
      <c r="N527" s="6">
        <f t="shared" si="276"/>
        <v>4857.2000000000007</v>
      </c>
      <c r="O527" s="6">
        <f t="shared" si="277"/>
        <v>4961.4999999999973</v>
      </c>
      <c r="P527" s="6">
        <f t="shared" si="278"/>
        <v>104.29999999999654</v>
      </c>
      <c r="Q527" s="7">
        <f t="shared" si="279"/>
        <v>2.1473276784978287E-2</v>
      </c>
    </row>
    <row r="528" spans="1:17" ht="13.5" thickBot="1" x14ac:dyDescent="0.25">
      <c r="A528" s="2" t="s">
        <v>3458</v>
      </c>
      <c r="B528" s="12"/>
      <c r="C528" s="12" t="s">
        <v>38</v>
      </c>
      <c r="D528" s="177"/>
      <c r="E528" s="12"/>
      <c r="F528" s="13"/>
      <c r="G528" s="9" t="s">
        <v>3270</v>
      </c>
      <c r="H528" s="9">
        <v>1.91</v>
      </c>
      <c r="I528" s="9" t="s">
        <v>893</v>
      </c>
      <c r="J528" s="9" t="s">
        <v>854</v>
      </c>
      <c r="K528" s="246">
        <v>4.4000000000000004</v>
      </c>
      <c r="L528" s="246">
        <v>8.4</v>
      </c>
      <c r="M528" s="246"/>
      <c r="N528" s="6">
        <f t="shared" si="276"/>
        <v>4855.2000000000007</v>
      </c>
      <c r="O528" s="6">
        <f t="shared" si="277"/>
        <v>4961.4999999999973</v>
      </c>
      <c r="P528" s="6">
        <f t="shared" si="278"/>
        <v>106.29999999999654</v>
      </c>
      <c r="Q528" s="7">
        <f t="shared" si="279"/>
        <v>2.1894051738341681E-2</v>
      </c>
    </row>
    <row r="529" spans="1:17" x14ac:dyDescent="0.2">
      <c r="A529" s="2" t="s">
        <v>3459</v>
      </c>
      <c r="B529" t="s">
        <v>3260</v>
      </c>
      <c r="C529" t="s">
        <v>38</v>
      </c>
      <c r="D529" s="187">
        <v>42992</v>
      </c>
      <c r="E529" t="s">
        <v>3261</v>
      </c>
      <c r="F529"/>
      <c r="G529" t="s">
        <v>28</v>
      </c>
      <c r="H529">
        <v>51</v>
      </c>
      <c r="I529" t="s">
        <v>598</v>
      </c>
      <c r="J529" t="s">
        <v>599</v>
      </c>
      <c r="K529" s="245">
        <v>2</v>
      </c>
      <c r="L529" s="245">
        <v>-2</v>
      </c>
      <c r="M529" s="245"/>
      <c r="N529" s="6">
        <f t="shared" ref="N529:N536" si="280">IF(L529&lt;&gt;0,N530+K529,N530)</f>
        <v>4850.8000000000011</v>
      </c>
      <c r="O529" s="6">
        <f t="shared" ref="O529:O536" si="281">IF(L529&gt;0,O530+L529,O530)</f>
        <v>4953.0999999999976</v>
      </c>
      <c r="P529" s="6">
        <f t="shared" ref="P529:P536" si="282">O529-N529</f>
        <v>102.29999999999654</v>
      </c>
      <c r="Q529" s="7">
        <f t="shared" ref="Q529:Q536" si="283">(1/N529)*P529</f>
        <v>2.1089304856930099E-2</v>
      </c>
    </row>
    <row r="530" spans="1:17" x14ac:dyDescent="0.2">
      <c r="A530" s="2" t="s">
        <v>3460</v>
      </c>
      <c r="B530"/>
      <c r="C530" t="s">
        <v>38</v>
      </c>
      <c r="D530"/>
      <c r="E530"/>
      <c r="F530"/>
      <c r="G530" t="s">
        <v>28</v>
      </c>
      <c r="H530">
        <v>56</v>
      </c>
      <c r="I530" t="s">
        <v>3262</v>
      </c>
      <c r="J530" t="s">
        <v>32</v>
      </c>
      <c r="K530" s="245">
        <v>2</v>
      </c>
      <c r="L530" s="245">
        <v>-2</v>
      </c>
      <c r="M530" s="245"/>
      <c r="N530" s="6">
        <f t="shared" si="280"/>
        <v>4848.8000000000011</v>
      </c>
      <c r="O530" s="6">
        <f t="shared" si="281"/>
        <v>4953.0999999999976</v>
      </c>
      <c r="P530" s="6">
        <f t="shared" si="282"/>
        <v>104.29999999999654</v>
      </c>
      <c r="Q530" s="7">
        <f t="shared" si="283"/>
        <v>2.1510476819006048E-2</v>
      </c>
    </row>
    <row r="531" spans="1:17" x14ac:dyDescent="0.2">
      <c r="A531" s="2" t="s">
        <v>3461</v>
      </c>
      <c r="B531"/>
      <c r="C531" t="s">
        <v>38</v>
      </c>
      <c r="D531"/>
      <c r="E531"/>
      <c r="F531"/>
      <c r="G531" t="s">
        <v>28</v>
      </c>
      <c r="H531">
        <v>81</v>
      </c>
      <c r="I531" t="s">
        <v>68</v>
      </c>
      <c r="J531" t="s">
        <v>107</v>
      </c>
      <c r="K531" s="245">
        <v>2</v>
      </c>
      <c r="L531" s="245">
        <v>-2</v>
      </c>
      <c r="M531" s="245"/>
      <c r="N531" s="6">
        <f t="shared" si="280"/>
        <v>4846.8000000000011</v>
      </c>
      <c r="O531" s="6">
        <f t="shared" si="281"/>
        <v>4953.0999999999976</v>
      </c>
      <c r="P531" s="6">
        <f t="shared" si="282"/>
        <v>106.29999999999654</v>
      </c>
      <c r="Q531" s="7">
        <f t="shared" si="283"/>
        <v>2.1931996368737418E-2</v>
      </c>
    </row>
    <row r="532" spans="1:17" x14ac:dyDescent="0.2">
      <c r="A532" s="2" t="s">
        <v>3462</v>
      </c>
      <c r="B532"/>
      <c r="C532" t="s">
        <v>38</v>
      </c>
      <c r="D532"/>
      <c r="E532"/>
      <c r="F532"/>
      <c r="G532" t="s">
        <v>28</v>
      </c>
      <c r="H532">
        <v>67</v>
      </c>
      <c r="I532" t="s">
        <v>1155</v>
      </c>
      <c r="J532" t="s">
        <v>1156</v>
      </c>
      <c r="K532" s="245">
        <v>2</v>
      </c>
      <c r="L532" s="245">
        <v>-2</v>
      </c>
      <c r="M532" s="245"/>
      <c r="N532" s="6">
        <f t="shared" si="280"/>
        <v>4844.8000000000011</v>
      </c>
      <c r="O532" s="6">
        <f t="shared" si="281"/>
        <v>4953.0999999999976</v>
      </c>
      <c r="P532" s="6">
        <f t="shared" si="282"/>
        <v>108.29999999999654</v>
      </c>
      <c r="Q532" s="7">
        <f t="shared" si="283"/>
        <v>2.2353863936591091E-2</v>
      </c>
    </row>
    <row r="533" spans="1:17" x14ac:dyDescent="0.2">
      <c r="A533" s="2" t="s">
        <v>3463</v>
      </c>
      <c r="B533"/>
      <c r="C533" t="s">
        <v>38</v>
      </c>
      <c r="D533"/>
      <c r="E533"/>
      <c r="F533"/>
      <c r="G533" t="s">
        <v>28</v>
      </c>
      <c r="H533">
        <v>101</v>
      </c>
      <c r="I533" t="s">
        <v>1433</v>
      </c>
      <c r="J533" t="s">
        <v>449</v>
      </c>
      <c r="K533" s="245">
        <v>2</v>
      </c>
      <c r="L533" s="245">
        <v>-2</v>
      </c>
      <c r="M533" s="245"/>
      <c r="N533" s="6">
        <f t="shared" si="280"/>
        <v>4842.8000000000011</v>
      </c>
      <c r="O533" s="6">
        <f t="shared" si="281"/>
        <v>4953.0999999999976</v>
      </c>
      <c r="P533" s="6">
        <f t="shared" si="282"/>
        <v>110.29999999999654</v>
      </c>
      <c r="Q533" s="7">
        <f t="shared" si="283"/>
        <v>2.2776079953745049E-2</v>
      </c>
    </row>
    <row r="534" spans="1:17" x14ac:dyDescent="0.2">
      <c r="A534" s="2" t="s">
        <v>3464</v>
      </c>
      <c r="B534" s="10" t="s">
        <v>3263</v>
      </c>
      <c r="C534" s="10" t="s">
        <v>10</v>
      </c>
      <c r="D534" s="188">
        <v>42992</v>
      </c>
      <c r="E534" s="10" t="s">
        <v>416</v>
      </c>
      <c r="F534" s="10"/>
      <c r="G534" s="10" t="s">
        <v>28</v>
      </c>
      <c r="H534" s="10">
        <v>81</v>
      </c>
      <c r="I534" s="10" t="s">
        <v>245</v>
      </c>
      <c r="J534" s="10" t="s">
        <v>246</v>
      </c>
      <c r="K534" s="245">
        <v>2</v>
      </c>
      <c r="L534" s="245">
        <v>-2</v>
      </c>
      <c r="M534" s="245"/>
      <c r="N534" s="6">
        <f t="shared" si="280"/>
        <v>4840.8000000000011</v>
      </c>
      <c r="O534" s="6">
        <f t="shared" si="281"/>
        <v>4953.0999999999976</v>
      </c>
      <c r="P534" s="6">
        <f t="shared" si="282"/>
        <v>112.29999999999654</v>
      </c>
      <c r="Q534" s="7">
        <f t="shared" si="283"/>
        <v>2.3198644852089848E-2</v>
      </c>
    </row>
    <row r="535" spans="1:17" x14ac:dyDescent="0.2">
      <c r="A535" s="2" t="s">
        <v>3465</v>
      </c>
      <c r="B535" s="8"/>
      <c r="C535" s="8" t="s">
        <v>10</v>
      </c>
      <c r="D535" s="8"/>
      <c r="E535" s="8"/>
      <c r="F535" s="8"/>
      <c r="G535" s="8" t="s">
        <v>28</v>
      </c>
      <c r="H535" s="8">
        <v>81</v>
      </c>
      <c r="I535" s="8" t="s">
        <v>120</v>
      </c>
      <c r="J535" s="8" t="s">
        <v>121</v>
      </c>
      <c r="K535" s="245">
        <v>2</v>
      </c>
      <c r="L535" s="245">
        <v>-2</v>
      </c>
      <c r="M535" s="245"/>
      <c r="N535" s="6">
        <f t="shared" si="280"/>
        <v>4838.8000000000011</v>
      </c>
      <c r="O535" s="6">
        <f t="shared" si="281"/>
        <v>4953.0999999999976</v>
      </c>
      <c r="P535" s="6">
        <f t="shared" si="282"/>
        <v>114.29999999999654</v>
      </c>
      <c r="Q535" s="7">
        <f t="shared" si="283"/>
        <v>2.3621559064230083E-2</v>
      </c>
    </row>
    <row r="536" spans="1:17" ht="13.5" thickBot="1" x14ac:dyDescent="0.25">
      <c r="A536" s="2" t="s">
        <v>3466</v>
      </c>
      <c r="B536" s="12"/>
      <c r="C536" s="12" t="s">
        <v>10</v>
      </c>
      <c r="D536" s="177"/>
      <c r="E536" s="12"/>
      <c r="F536" s="13"/>
      <c r="G536" s="9" t="s">
        <v>3264</v>
      </c>
      <c r="H536" s="9">
        <v>1.91</v>
      </c>
      <c r="I536" s="9" t="s">
        <v>120</v>
      </c>
      <c r="J536" s="9" t="s">
        <v>121</v>
      </c>
      <c r="K536" s="245">
        <v>4.4000000000000004</v>
      </c>
      <c r="L536" s="245">
        <v>8.4</v>
      </c>
      <c r="M536" s="245"/>
      <c r="N536" s="6">
        <f t="shared" si="280"/>
        <v>4836.8000000000011</v>
      </c>
      <c r="O536" s="6">
        <f t="shared" si="281"/>
        <v>4953.0999999999976</v>
      </c>
      <c r="P536" s="6">
        <f t="shared" si="282"/>
        <v>116.29999999999654</v>
      </c>
      <c r="Q536" s="7">
        <f t="shared" si="283"/>
        <v>2.4044823023485883E-2</v>
      </c>
    </row>
    <row r="537" spans="1:17" x14ac:dyDescent="0.2">
      <c r="A537" s="2" t="s">
        <v>3467</v>
      </c>
      <c r="B537" s="10" t="s">
        <v>3259</v>
      </c>
      <c r="C537" s="10" t="s">
        <v>38</v>
      </c>
      <c r="D537" s="188">
        <v>42985</v>
      </c>
      <c r="E537" s="10" t="s">
        <v>411</v>
      </c>
      <c r="F537" s="10"/>
      <c r="G537" s="10" t="s">
        <v>28</v>
      </c>
      <c r="H537" s="10">
        <v>46</v>
      </c>
      <c r="I537" s="10" t="s">
        <v>1267</v>
      </c>
      <c r="J537" s="10" t="s">
        <v>75</v>
      </c>
      <c r="K537" s="244">
        <v>2</v>
      </c>
      <c r="L537" s="244">
        <v>-2</v>
      </c>
      <c r="M537" s="244"/>
      <c r="N537" s="6">
        <f t="shared" ref="N537:N539" si="284">IF(L537&lt;&gt;0,N538+K537,N538)</f>
        <v>4832.4000000000015</v>
      </c>
      <c r="O537" s="6">
        <f t="shared" ref="O537:O539" si="285">IF(L537&gt;0,O538+L537,O538)</f>
        <v>4944.699999999998</v>
      </c>
      <c r="P537" s="6">
        <f t="shared" ref="P537:P539" si="286">O537-N537</f>
        <v>112.29999999999654</v>
      </c>
      <c r="Q537" s="7">
        <f t="shared" ref="Q537:Q539" si="287">(1/N537)*P537</f>
        <v>2.3238970283916173E-2</v>
      </c>
    </row>
    <row r="538" spans="1:17" x14ac:dyDescent="0.2">
      <c r="A538" s="2" t="s">
        <v>3468</v>
      </c>
      <c r="B538" s="8"/>
      <c r="C538" s="8" t="s">
        <v>38</v>
      </c>
      <c r="D538" s="8"/>
      <c r="E538" s="8"/>
      <c r="F538" s="8"/>
      <c r="G538" s="8" t="s">
        <v>28</v>
      </c>
      <c r="H538" s="8">
        <v>81</v>
      </c>
      <c r="I538" s="8" t="s">
        <v>366</v>
      </c>
      <c r="J538" s="8" t="s">
        <v>19</v>
      </c>
      <c r="K538" s="244">
        <v>2</v>
      </c>
      <c r="L538" s="244">
        <v>21</v>
      </c>
      <c r="M538" s="244"/>
      <c r="N538" s="6">
        <f t="shared" si="284"/>
        <v>4830.4000000000015</v>
      </c>
      <c r="O538" s="6">
        <f t="shared" si="285"/>
        <v>4944.699999999998</v>
      </c>
      <c r="P538" s="6">
        <f t="shared" si="286"/>
        <v>114.29999999999654</v>
      </c>
      <c r="Q538" s="7">
        <f t="shared" si="287"/>
        <v>2.3662636634646513E-2</v>
      </c>
    </row>
    <row r="539" spans="1:17" ht="13.5" thickBot="1" x14ac:dyDescent="0.25">
      <c r="A539" s="2" t="s">
        <v>3469</v>
      </c>
      <c r="B539" s="9"/>
      <c r="C539" s="9" t="s">
        <v>38</v>
      </c>
      <c r="D539" s="9"/>
      <c r="E539" s="9"/>
      <c r="F539" s="9"/>
      <c r="G539" s="9" t="s">
        <v>20</v>
      </c>
      <c r="H539" s="9">
        <v>31</v>
      </c>
      <c r="I539" s="9" t="s">
        <v>767</v>
      </c>
      <c r="J539" s="9" t="s">
        <v>155</v>
      </c>
      <c r="K539" s="244">
        <v>2</v>
      </c>
      <c r="L539" s="244">
        <v>-2</v>
      </c>
      <c r="M539" s="244"/>
      <c r="N539" s="6">
        <f t="shared" si="284"/>
        <v>4828.4000000000015</v>
      </c>
      <c r="O539" s="6">
        <f t="shared" si="285"/>
        <v>4923.699999999998</v>
      </c>
      <c r="P539" s="6">
        <f t="shared" si="286"/>
        <v>95.299999999996544</v>
      </c>
      <c r="Q539" s="7">
        <f t="shared" si="287"/>
        <v>1.9737387126169438E-2</v>
      </c>
    </row>
    <row r="540" spans="1:17" x14ac:dyDescent="0.2">
      <c r="A540" s="2" t="s">
        <v>3470</v>
      </c>
      <c r="B540" t="s">
        <v>3256</v>
      </c>
      <c r="C540" t="s">
        <v>10</v>
      </c>
      <c r="D540" s="187">
        <v>42979</v>
      </c>
      <c r="E540" t="s">
        <v>396</v>
      </c>
      <c r="F540"/>
      <c r="G540" t="s">
        <v>20</v>
      </c>
      <c r="H540">
        <v>26</v>
      </c>
      <c r="I540" t="s">
        <v>315</v>
      </c>
      <c r="J540" t="s">
        <v>234</v>
      </c>
      <c r="K540" s="243">
        <v>2</v>
      </c>
      <c r="L540" s="243">
        <v>-2</v>
      </c>
      <c r="M540" s="243"/>
      <c r="N540" s="6">
        <f t="shared" ref="N540:N546" si="288">IF(L540&lt;&gt;0,N541+K540,N541)</f>
        <v>4826.4000000000015</v>
      </c>
      <c r="O540" s="6">
        <f t="shared" ref="O540:O546" si="289">IF(L540&gt;0,O541+L540,O541)</f>
        <v>4923.699999999998</v>
      </c>
      <c r="P540" s="6">
        <f t="shared" ref="P540:P546" si="290">O540-N540</f>
        <v>97.299999999996544</v>
      </c>
      <c r="Q540" s="7">
        <f t="shared" ref="Q540:Q546" si="291">(1/N540)*P540</f>
        <v>2.0159953588595333E-2</v>
      </c>
    </row>
    <row r="541" spans="1:17" x14ac:dyDescent="0.2">
      <c r="A541" s="2" t="s">
        <v>3471</v>
      </c>
      <c r="B541"/>
      <c r="C541" t="s">
        <v>10</v>
      </c>
      <c r="D541"/>
      <c r="E541"/>
      <c r="F541"/>
      <c r="G541" t="s">
        <v>28</v>
      </c>
      <c r="H541">
        <v>36</v>
      </c>
      <c r="I541" t="s">
        <v>299</v>
      </c>
      <c r="J541" t="s">
        <v>300</v>
      </c>
      <c r="K541" s="243">
        <v>2</v>
      </c>
      <c r="L541" s="243">
        <v>-2</v>
      </c>
      <c r="M541" s="243"/>
      <c r="N541" s="6">
        <f t="shared" si="288"/>
        <v>4824.4000000000015</v>
      </c>
      <c r="O541" s="6">
        <f t="shared" si="289"/>
        <v>4923.699999999998</v>
      </c>
      <c r="P541" s="6">
        <f t="shared" si="290"/>
        <v>99.299999999996544</v>
      </c>
      <c r="Q541" s="7">
        <f t="shared" si="291"/>
        <v>2.0582870408754769E-2</v>
      </c>
    </row>
    <row r="542" spans="1:17" x14ac:dyDescent="0.2">
      <c r="A542" s="2" t="s">
        <v>3472</v>
      </c>
      <c r="B542"/>
      <c r="C542" t="s">
        <v>10</v>
      </c>
      <c r="D542"/>
      <c r="E542"/>
      <c r="F542"/>
      <c r="G542" t="s">
        <v>28</v>
      </c>
      <c r="H542">
        <v>51</v>
      </c>
      <c r="I542" t="s">
        <v>245</v>
      </c>
      <c r="J542" t="s">
        <v>246</v>
      </c>
      <c r="K542" s="243">
        <v>2</v>
      </c>
      <c r="L542" s="243">
        <v>-2</v>
      </c>
      <c r="M542" s="243"/>
      <c r="N542" s="6">
        <f t="shared" si="288"/>
        <v>4822.4000000000015</v>
      </c>
      <c r="O542" s="6">
        <f t="shared" si="289"/>
        <v>4923.699999999998</v>
      </c>
      <c r="P542" s="6">
        <f t="shared" si="290"/>
        <v>101.29999999999654</v>
      </c>
      <c r="Q542" s="7">
        <f t="shared" si="291"/>
        <v>2.1006138022560655E-2</v>
      </c>
    </row>
    <row r="543" spans="1:17" x14ac:dyDescent="0.2">
      <c r="A543" s="2" t="s">
        <v>3473</v>
      </c>
      <c r="B543" s="10" t="s">
        <v>3257</v>
      </c>
      <c r="C543" s="10" t="s">
        <v>38</v>
      </c>
      <c r="D543" s="188">
        <v>42978</v>
      </c>
      <c r="E543" s="10" t="s">
        <v>995</v>
      </c>
      <c r="F543" s="10"/>
      <c r="G543" s="10" t="s">
        <v>20</v>
      </c>
      <c r="H543" s="10">
        <v>36</v>
      </c>
      <c r="I543" s="10" t="s">
        <v>1170</v>
      </c>
      <c r="J543" s="10" t="s">
        <v>1171</v>
      </c>
      <c r="K543" s="243">
        <v>2</v>
      </c>
      <c r="L543" s="243">
        <v>-2</v>
      </c>
      <c r="M543" s="243"/>
      <c r="N543" s="6">
        <f t="shared" si="288"/>
        <v>4820.4000000000015</v>
      </c>
      <c r="O543" s="6">
        <f t="shared" si="289"/>
        <v>4923.699999999998</v>
      </c>
      <c r="P543" s="6">
        <f t="shared" si="290"/>
        <v>103.29999999999654</v>
      </c>
      <c r="Q543" s="7">
        <f t="shared" si="291"/>
        <v>2.1429756866649347E-2</v>
      </c>
    </row>
    <row r="544" spans="1:17" x14ac:dyDescent="0.2">
      <c r="A544" s="2" t="s">
        <v>3474</v>
      </c>
      <c r="B544" s="8"/>
      <c r="C544" s="8" t="s">
        <v>38</v>
      </c>
      <c r="D544" s="8"/>
      <c r="E544" s="8"/>
      <c r="F544" s="8"/>
      <c r="G544" s="8" t="s">
        <v>28</v>
      </c>
      <c r="H544" s="8">
        <v>51</v>
      </c>
      <c r="I544" s="8" t="s">
        <v>1050</v>
      </c>
      <c r="J544" s="8" t="s">
        <v>1051</v>
      </c>
      <c r="K544" s="243">
        <v>2</v>
      </c>
      <c r="L544" s="243">
        <v>-2</v>
      </c>
      <c r="M544" s="243"/>
      <c r="N544" s="6">
        <f t="shared" si="288"/>
        <v>4818.4000000000015</v>
      </c>
      <c r="O544" s="6">
        <f t="shared" si="289"/>
        <v>4923.699999999998</v>
      </c>
      <c r="P544" s="6">
        <f t="shared" si="290"/>
        <v>105.29999999999654</v>
      </c>
      <c r="Q544" s="7">
        <f t="shared" si="291"/>
        <v>2.1853727378382141E-2</v>
      </c>
    </row>
    <row r="545" spans="1:17" x14ac:dyDescent="0.2">
      <c r="A545" s="2" t="s">
        <v>3475</v>
      </c>
      <c r="B545" s="8"/>
      <c r="C545" s="8" t="s">
        <v>38</v>
      </c>
      <c r="D545" s="8"/>
      <c r="E545" s="8"/>
      <c r="F545" s="8"/>
      <c r="G545" s="8" t="s">
        <v>28</v>
      </c>
      <c r="H545" s="8">
        <v>71</v>
      </c>
      <c r="I545" s="8" t="s">
        <v>3240</v>
      </c>
      <c r="J545" s="8" t="s">
        <v>234</v>
      </c>
      <c r="K545" s="243">
        <v>2</v>
      </c>
      <c r="L545" s="243">
        <v>-2</v>
      </c>
      <c r="M545" s="243"/>
      <c r="N545" s="6">
        <f t="shared" si="288"/>
        <v>4816.4000000000015</v>
      </c>
      <c r="O545" s="6">
        <f t="shared" si="289"/>
        <v>4923.699999999998</v>
      </c>
      <c r="P545" s="6">
        <f t="shared" si="290"/>
        <v>107.29999999999654</v>
      </c>
      <c r="Q545" s="7">
        <f t="shared" si="291"/>
        <v>2.2278049995846799E-2</v>
      </c>
    </row>
    <row r="546" spans="1:17" ht="13.5" thickBot="1" x14ac:dyDescent="0.25">
      <c r="A546" s="2" t="s">
        <v>3476</v>
      </c>
      <c r="B546" s="12"/>
      <c r="C546" s="12" t="s">
        <v>38</v>
      </c>
      <c r="D546" s="177"/>
      <c r="E546" s="12"/>
      <c r="F546" s="13"/>
      <c r="G546" s="9" t="s">
        <v>3258</v>
      </c>
      <c r="H546" s="9">
        <v>1.91</v>
      </c>
      <c r="I546" s="9" t="s">
        <v>3170</v>
      </c>
      <c r="J546" s="9" t="s">
        <v>3171</v>
      </c>
      <c r="K546" s="243">
        <v>4.4000000000000004</v>
      </c>
      <c r="L546" s="243">
        <v>-4.4000000000000004</v>
      </c>
      <c r="M546" s="243"/>
      <c r="N546" s="6">
        <f t="shared" si="288"/>
        <v>4814.4000000000015</v>
      </c>
      <c r="O546" s="6">
        <f t="shared" si="289"/>
        <v>4923.699999999998</v>
      </c>
      <c r="P546" s="6">
        <f t="shared" si="290"/>
        <v>109.29999999999654</v>
      </c>
      <c r="Q546" s="7">
        <f t="shared" si="291"/>
        <v>2.2702725157859028E-2</v>
      </c>
    </row>
    <row r="547" spans="1:17" x14ac:dyDescent="0.2">
      <c r="A547" s="2" t="s">
        <v>3477</v>
      </c>
      <c r="B547" t="s">
        <v>3250</v>
      </c>
      <c r="C547" t="s">
        <v>10</v>
      </c>
      <c r="D547" s="187">
        <v>42971</v>
      </c>
      <c r="E547" t="s">
        <v>3251</v>
      </c>
      <c r="F547"/>
      <c r="G547" t="s">
        <v>28</v>
      </c>
      <c r="H547">
        <v>101</v>
      </c>
      <c r="I547" t="s">
        <v>219</v>
      </c>
      <c r="J547" t="s">
        <v>73</v>
      </c>
      <c r="K547" s="242">
        <v>2</v>
      </c>
      <c r="L547" s="242">
        <v>-2</v>
      </c>
      <c r="M547" s="242"/>
      <c r="N547" s="6">
        <f t="shared" ref="N547:N553" si="292">IF(L547&lt;&gt;0,N548+K547,N548)</f>
        <v>4810.0000000000018</v>
      </c>
      <c r="O547" s="6">
        <f t="shared" ref="O547:O553" si="293">IF(L547&gt;0,O548+L547,O548)</f>
        <v>4923.699999999998</v>
      </c>
      <c r="P547" s="6">
        <f t="shared" ref="P547:P553" si="294">O547-N547</f>
        <v>113.69999999999618</v>
      </c>
      <c r="Q547" s="7">
        <f t="shared" ref="Q547:Q553" si="295">(1/N547)*P547</f>
        <v>2.3638253638252837E-2</v>
      </c>
    </row>
    <row r="548" spans="1:17" x14ac:dyDescent="0.2">
      <c r="A548" s="2" t="s">
        <v>3478</v>
      </c>
      <c r="B548"/>
      <c r="C548" t="s">
        <v>10</v>
      </c>
      <c r="D548"/>
      <c r="E548"/>
      <c r="F548"/>
      <c r="G548" t="s">
        <v>28</v>
      </c>
      <c r="H548">
        <v>151</v>
      </c>
      <c r="I548" t="s">
        <v>283</v>
      </c>
      <c r="J548" t="s">
        <v>284</v>
      </c>
      <c r="K548" s="242">
        <v>2</v>
      </c>
      <c r="L548" s="242">
        <v>-2</v>
      </c>
      <c r="M548" s="242"/>
      <c r="N548" s="6">
        <f t="shared" si="292"/>
        <v>4808.0000000000018</v>
      </c>
      <c r="O548" s="6">
        <f t="shared" si="293"/>
        <v>4923.699999999998</v>
      </c>
      <c r="P548" s="6">
        <f t="shared" si="294"/>
        <v>115.69999999999618</v>
      </c>
      <c r="Q548" s="7">
        <f t="shared" si="295"/>
        <v>2.4064059900165587E-2</v>
      </c>
    </row>
    <row r="549" spans="1:17" x14ac:dyDescent="0.2">
      <c r="A549" s="2" t="s">
        <v>3479</v>
      </c>
      <c r="B549"/>
      <c r="C549" t="s">
        <v>10</v>
      </c>
      <c r="D549"/>
      <c r="E549"/>
      <c r="F549"/>
      <c r="G549" t="s">
        <v>28</v>
      </c>
      <c r="H549">
        <v>67</v>
      </c>
      <c r="I549" t="s">
        <v>986</v>
      </c>
      <c r="J549" t="s">
        <v>101</v>
      </c>
      <c r="K549" s="242">
        <v>2</v>
      </c>
      <c r="L549" s="242">
        <v>-2</v>
      </c>
      <c r="M549" s="242"/>
      <c r="N549" s="6">
        <f t="shared" si="292"/>
        <v>4806.0000000000018</v>
      </c>
      <c r="O549" s="6">
        <f t="shared" si="293"/>
        <v>4923.699999999998</v>
      </c>
      <c r="P549" s="6">
        <f t="shared" si="294"/>
        <v>117.69999999999618</v>
      </c>
      <c r="Q549" s="7">
        <f t="shared" si="295"/>
        <v>2.4490220557635486E-2</v>
      </c>
    </row>
    <row r="550" spans="1:17" x14ac:dyDescent="0.2">
      <c r="A550" s="2" t="s">
        <v>3480</v>
      </c>
      <c r="B550" s="10" t="s">
        <v>3252</v>
      </c>
      <c r="C550" s="10" t="s">
        <v>38</v>
      </c>
      <c r="D550" s="188">
        <v>42971</v>
      </c>
      <c r="E550" s="10" t="s">
        <v>991</v>
      </c>
      <c r="F550" s="10"/>
      <c r="G550" s="10" t="s">
        <v>58</v>
      </c>
      <c r="H550" s="10">
        <v>15</v>
      </c>
      <c r="I550" s="10" t="s">
        <v>413</v>
      </c>
      <c r="J550" s="10" t="s">
        <v>414</v>
      </c>
      <c r="K550" s="242">
        <v>4</v>
      </c>
      <c r="L550" s="242">
        <v>-4</v>
      </c>
      <c r="M550" s="242"/>
      <c r="N550" s="6">
        <f t="shared" si="292"/>
        <v>4804.0000000000018</v>
      </c>
      <c r="O550" s="6">
        <f t="shared" si="293"/>
        <v>4923.699999999998</v>
      </c>
      <c r="P550" s="6">
        <f t="shared" si="294"/>
        <v>119.69999999999618</v>
      </c>
      <c r="Q550" s="7">
        <f t="shared" si="295"/>
        <v>2.4916736053288122E-2</v>
      </c>
    </row>
    <row r="551" spans="1:17" x14ac:dyDescent="0.2">
      <c r="A551" s="2" t="s">
        <v>3481</v>
      </c>
      <c r="B551" s="8"/>
      <c r="C551" s="14" t="s">
        <v>38</v>
      </c>
      <c r="D551" s="8"/>
      <c r="E551" s="8"/>
      <c r="F551" s="8"/>
      <c r="G551" s="8" t="s">
        <v>20</v>
      </c>
      <c r="H551" s="8">
        <v>34</v>
      </c>
      <c r="I551" s="8" t="s">
        <v>3068</v>
      </c>
      <c r="J551" s="8" t="s">
        <v>365</v>
      </c>
      <c r="K551" s="242">
        <v>2</v>
      </c>
      <c r="L551" s="242">
        <v>-2</v>
      </c>
      <c r="M551" s="242"/>
      <c r="N551" s="6">
        <f t="shared" si="292"/>
        <v>4800.0000000000018</v>
      </c>
      <c r="O551" s="6">
        <f t="shared" si="293"/>
        <v>4923.699999999998</v>
      </c>
      <c r="P551" s="6">
        <f t="shared" si="294"/>
        <v>123.69999999999618</v>
      </c>
      <c r="Q551" s="7">
        <f t="shared" si="295"/>
        <v>2.5770833333332528E-2</v>
      </c>
    </row>
    <row r="552" spans="1:17" x14ac:dyDescent="0.2">
      <c r="A552" s="2" t="s">
        <v>3482</v>
      </c>
      <c r="B552" s="8"/>
      <c r="C552" s="14" t="s">
        <v>38</v>
      </c>
      <c r="D552" s="8"/>
      <c r="E552" s="8"/>
      <c r="F552" s="8"/>
      <c r="G552" s="8" t="s">
        <v>28</v>
      </c>
      <c r="H552" s="8">
        <v>41</v>
      </c>
      <c r="I552" s="8" t="s">
        <v>3253</v>
      </c>
      <c r="J552" s="8" t="s">
        <v>433</v>
      </c>
      <c r="K552" s="242">
        <v>2</v>
      </c>
      <c r="L552" s="242">
        <v>-2</v>
      </c>
      <c r="M552" s="242"/>
      <c r="N552" s="6">
        <f t="shared" si="292"/>
        <v>4798.0000000000018</v>
      </c>
      <c r="O552" s="6">
        <f t="shared" si="293"/>
        <v>4923.699999999998</v>
      </c>
      <c r="P552" s="6">
        <f t="shared" si="294"/>
        <v>125.69999999999618</v>
      </c>
      <c r="Q552" s="7">
        <f t="shared" si="295"/>
        <v>2.619841600666864E-2</v>
      </c>
    </row>
    <row r="553" spans="1:17" ht="13.5" thickBot="1" x14ac:dyDescent="0.25">
      <c r="A553" s="2" t="s">
        <v>3483</v>
      </c>
      <c r="B553" s="12"/>
      <c r="C553" s="12" t="s">
        <v>38</v>
      </c>
      <c r="D553" s="177"/>
      <c r="E553" s="12"/>
      <c r="F553" s="13"/>
      <c r="G553" s="9" t="s">
        <v>3254</v>
      </c>
      <c r="H553" s="9">
        <v>2</v>
      </c>
      <c r="I553" s="9" t="s">
        <v>3255</v>
      </c>
      <c r="J553" s="9" t="s">
        <v>622</v>
      </c>
      <c r="K553" s="242">
        <v>4</v>
      </c>
      <c r="L553" s="242">
        <v>8</v>
      </c>
      <c r="M553" s="242"/>
      <c r="N553" s="6">
        <f t="shared" si="292"/>
        <v>4796.0000000000018</v>
      </c>
      <c r="O553" s="6">
        <f t="shared" si="293"/>
        <v>4923.699999999998</v>
      </c>
      <c r="P553" s="6">
        <f t="shared" si="294"/>
        <v>127.69999999999618</v>
      </c>
      <c r="Q553" s="7">
        <f t="shared" si="295"/>
        <v>2.6626355296079259E-2</v>
      </c>
    </row>
    <row r="554" spans="1:17" x14ac:dyDescent="0.2">
      <c r="A554" s="2" t="s">
        <v>3484</v>
      </c>
      <c r="B554" s="10" t="s">
        <v>3248</v>
      </c>
      <c r="C554" s="10" t="s">
        <v>10</v>
      </c>
      <c r="D554" s="188">
        <v>42964</v>
      </c>
      <c r="E554" s="10" t="s">
        <v>380</v>
      </c>
      <c r="F554" s="10"/>
      <c r="G554" s="10" t="s">
        <v>28</v>
      </c>
      <c r="H554" s="10">
        <v>56</v>
      </c>
      <c r="I554" s="10" t="s">
        <v>773</v>
      </c>
      <c r="J554" s="10" t="s">
        <v>3086</v>
      </c>
      <c r="K554" s="241">
        <v>2</v>
      </c>
      <c r="L554" s="241">
        <v>-2</v>
      </c>
      <c r="M554" s="241"/>
      <c r="N554" s="6">
        <f t="shared" ref="N554:N557" si="296">IF(L554&lt;&gt;0,N555+K554,N555)</f>
        <v>4792.0000000000018</v>
      </c>
      <c r="O554" s="6">
        <f t="shared" ref="O554:O557" si="297">IF(L554&gt;0,O555+L554,O555)</f>
        <v>4915.699999999998</v>
      </c>
      <c r="P554" s="6">
        <f t="shared" ref="P554:P557" si="298">O554-N554</f>
        <v>123.69999999999618</v>
      </c>
      <c r="Q554" s="7">
        <f t="shared" ref="Q554:Q557" si="299">(1/N554)*P554</f>
        <v>2.581385642737816E-2</v>
      </c>
    </row>
    <row r="555" spans="1:17" x14ac:dyDescent="0.2">
      <c r="A555" s="2" t="s">
        <v>3485</v>
      </c>
      <c r="B555" s="8"/>
      <c r="C555" s="8" t="s">
        <v>10</v>
      </c>
      <c r="D555" s="8"/>
      <c r="E555" s="8"/>
      <c r="F555" s="8"/>
      <c r="G555" s="8" t="s">
        <v>28</v>
      </c>
      <c r="H555" s="8">
        <v>51</v>
      </c>
      <c r="I555" s="8" t="s">
        <v>758</v>
      </c>
      <c r="J555" s="8" t="s">
        <v>759</v>
      </c>
      <c r="K555" s="241">
        <v>2</v>
      </c>
      <c r="L555" s="241">
        <v>-2</v>
      </c>
      <c r="M555" s="241"/>
      <c r="N555" s="6">
        <f t="shared" si="296"/>
        <v>4790.0000000000018</v>
      </c>
      <c r="O555" s="6">
        <f t="shared" si="297"/>
        <v>4915.699999999998</v>
      </c>
      <c r="P555" s="6">
        <f t="shared" si="298"/>
        <v>125.69999999999618</v>
      </c>
      <c r="Q555" s="7">
        <f t="shared" si="299"/>
        <v>2.6242171189978316E-2</v>
      </c>
    </row>
    <row r="556" spans="1:17" x14ac:dyDescent="0.2">
      <c r="A556" s="2" t="s">
        <v>3486</v>
      </c>
      <c r="B556" s="8"/>
      <c r="C556" s="8" t="s">
        <v>10</v>
      </c>
      <c r="D556" s="8"/>
      <c r="E556" s="8"/>
      <c r="F556" s="8"/>
      <c r="G556" s="8" t="s">
        <v>20</v>
      </c>
      <c r="H556" s="8">
        <v>36</v>
      </c>
      <c r="I556" s="8" t="s">
        <v>733</v>
      </c>
      <c r="J556" s="8" t="s">
        <v>734</v>
      </c>
      <c r="K556" s="241">
        <v>2</v>
      </c>
      <c r="L556" s="241">
        <v>-2</v>
      </c>
      <c r="M556" s="241"/>
      <c r="N556" s="6">
        <f t="shared" si="296"/>
        <v>4788.0000000000018</v>
      </c>
      <c r="O556" s="6">
        <f t="shared" si="297"/>
        <v>4915.699999999998</v>
      </c>
      <c r="P556" s="6">
        <f t="shared" si="298"/>
        <v>127.69999999999618</v>
      </c>
      <c r="Q556" s="7">
        <f t="shared" si="299"/>
        <v>2.6670843776106127E-2</v>
      </c>
    </row>
    <row r="557" spans="1:17" ht="13.5" thickBot="1" x14ac:dyDescent="0.25">
      <c r="A557" s="2" t="s">
        <v>3487</v>
      </c>
      <c r="B557" s="12"/>
      <c r="C557" s="12" t="s">
        <v>10</v>
      </c>
      <c r="D557" s="177"/>
      <c r="E557" s="12"/>
      <c r="F557" s="13"/>
      <c r="G557" s="9" t="s">
        <v>3249</v>
      </c>
      <c r="H557" s="9">
        <v>1.91</v>
      </c>
      <c r="I557" s="9" t="s">
        <v>1053</v>
      </c>
      <c r="J557" s="9" t="s">
        <v>62</v>
      </c>
      <c r="K557" s="241">
        <v>4.4000000000000004</v>
      </c>
      <c r="L557" s="241">
        <v>8.4</v>
      </c>
      <c r="M557" s="241"/>
      <c r="N557" s="6">
        <f t="shared" si="296"/>
        <v>4786.0000000000018</v>
      </c>
      <c r="O557" s="6">
        <f t="shared" si="297"/>
        <v>4915.699999999998</v>
      </c>
      <c r="P557" s="6">
        <f t="shared" si="298"/>
        <v>129.69999999999618</v>
      </c>
      <c r="Q557" s="7">
        <f t="shared" si="299"/>
        <v>2.7099874634349382E-2</v>
      </c>
    </row>
    <row r="558" spans="1:17" x14ac:dyDescent="0.2">
      <c r="A558" s="2" t="s">
        <v>3488</v>
      </c>
      <c r="B558" s="10" t="s">
        <v>3246</v>
      </c>
      <c r="C558" s="10" t="s">
        <v>188</v>
      </c>
      <c r="D558" s="188">
        <v>42956</v>
      </c>
      <c r="E558" s="10" t="s">
        <v>228</v>
      </c>
      <c r="F558" s="10"/>
      <c r="G558" s="10" t="s">
        <v>28</v>
      </c>
      <c r="H558" s="10">
        <v>71</v>
      </c>
      <c r="I558" s="10" t="s">
        <v>195</v>
      </c>
      <c r="J558" s="10" t="s">
        <v>200</v>
      </c>
      <c r="K558" s="239">
        <v>2</v>
      </c>
      <c r="L558" s="239">
        <v>-2</v>
      </c>
      <c r="M558" s="239"/>
      <c r="N558" s="6">
        <f t="shared" ref="N558:N567" si="300">IF(L558&lt;&gt;0,N559+K558,N559)</f>
        <v>4781.6000000000022</v>
      </c>
      <c r="O558" s="6">
        <f t="shared" ref="O558:O567" si="301">IF(L558&gt;0,O559+L558,O559)</f>
        <v>4907.2999999999984</v>
      </c>
      <c r="P558" s="6">
        <f t="shared" ref="P558:P567" si="302">O558-N558</f>
        <v>125.69999999999618</v>
      </c>
      <c r="Q558" s="7">
        <f t="shared" ref="Q558:Q567" si="303">(1/N558)*P558</f>
        <v>2.6288271708214014E-2</v>
      </c>
    </row>
    <row r="559" spans="1:17" x14ac:dyDescent="0.2">
      <c r="A559" s="2" t="s">
        <v>3489</v>
      </c>
      <c r="B559" s="8"/>
      <c r="C559" s="8" t="s">
        <v>188</v>
      </c>
      <c r="D559" s="8"/>
      <c r="E559" s="8"/>
      <c r="F559" s="8"/>
      <c r="G559" s="8" t="s">
        <v>28</v>
      </c>
      <c r="H559" s="8">
        <v>101</v>
      </c>
      <c r="I559" s="8" t="s">
        <v>1183</v>
      </c>
      <c r="J559" s="8" t="s">
        <v>92</v>
      </c>
      <c r="K559" s="239">
        <v>2</v>
      </c>
      <c r="L559" s="239">
        <v>10.5</v>
      </c>
      <c r="M559" s="239"/>
      <c r="N559" s="6">
        <f t="shared" si="300"/>
        <v>4779.6000000000022</v>
      </c>
      <c r="O559" s="6">
        <f t="shared" si="301"/>
        <v>4907.2999999999984</v>
      </c>
      <c r="P559" s="6">
        <f t="shared" si="302"/>
        <v>127.69999999999618</v>
      </c>
      <c r="Q559" s="7">
        <f t="shared" si="303"/>
        <v>2.6717716963761844E-2</v>
      </c>
    </row>
    <row r="560" spans="1:17" x14ac:dyDescent="0.2">
      <c r="A560" s="2" t="s">
        <v>3490</v>
      </c>
      <c r="B560" s="8"/>
      <c r="C560" s="8" t="s">
        <v>188</v>
      </c>
      <c r="D560" s="8"/>
      <c r="E560" s="8"/>
      <c r="F560" s="8"/>
      <c r="G560" s="8" t="s">
        <v>28</v>
      </c>
      <c r="H560" s="8">
        <v>61</v>
      </c>
      <c r="I560" s="8" t="s">
        <v>1169</v>
      </c>
      <c r="J560" s="8" t="s">
        <v>449</v>
      </c>
      <c r="K560" s="239">
        <v>2</v>
      </c>
      <c r="L560" s="239">
        <v>-2</v>
      </c>
      <c r="M560" s="239"/>
      <c r="N560" s="6">
        <f t="shared" si="300"/>
        <v>4777.6000000000022</v>
      </c>
      <c r="O560" s="6">
        <f t="shared" si="301"/>
        <v>4896.7999999999984</v>
      </c>
      <c r="P560" s="6">
        <f t="shared" si="302"/>
        <v>119.19999999999618</v>
      </c>
      <c r="Q560" s="7">
        <f t="shared" si="303"/>
        <v>2.4949765572671659E-2</v>
      </c>
    </row>
    <row r="561" spans="1:17" ht="13.5" thickBot="1" x14ac:dyDescent="0.25">
      <c r="A561" s="2" t="s">
        <v>3491</v>
      </c>
      <c r="B561" s="12"/>
      <c r="C561" s="12" t="s">
        <v>188</v>
      </c>
      <c r="D561" s="177"/>
      <c r="E561" s="12"/>
      <c r="F561" s="13"/>
      <c r="G561" s="9" t="s">
        <v>3247</v>
      </c>
      <c r="H561" s="9">
        <v>1.91</v>
      </c>
      <c r="I561" s="9" t="s">
        <v>197</v>
      </c>
      <c r="J561" s="9" t="s">
        <v>198</v>
      </c>
      <c r="K561" s="239">
        <v>4.4000000000000004</v>
      </c>
      <c r="L561" s="239">
        <v>8.4</v>
      </c>
      <c r="M561" s="239"/>
      <c r="N561" s="6">
        <f t="shared" si="300"/>
        <v>4775.6000000000022</v>
      </c>
      <c r="O561" s="6">
        <f t="shared" si="301"/>
        <v>4896.7999999999984</v>
      </c>
      <c r="P561" s="6">
        <f t="shared" si="302"/>
        <v>121.19999999999618</v>
      </c>
      <c r="Q561" s="7">
        <f t="shared" si="303"/>
        <v>2.5379009967333135E-2</v>
      </c>
    </row>
    <row r="562" spans="1:17" x14ac:dyDescent="0.2">
      <c r="A562" s="2" t="s">
        <v>3492</v>
      </c>
      <c r="B562" t="s">
        <v>3234</v>
      </c>
      <c r="C562" t="s">
        <v>10</v>
      </c>
      <c r="D562" s="187">
        <v>42950</v>
      </c>
      <c r="E562" t="s">
        <v>370</v>
      </c>
      <c r="F562"/>
      <c r="G562" t="s">
        <v>20</v>
      </c>
      <c r="H562">
        <v>34</v>
      </c>
      <c r="I562" t="s">
        <v>33</v>
      </c>
      <c r="J562" t="s">
        <v>19</v>
      </c>
      <c r="K562" s="238">
        <v>2</v>
      </c>
      <c r="L562" s="238">
        <v>-2</v>
      </c>
      <c r="M562" s="238"/>
      <c r="N562" s="6">
        <f t="shared" si="300"/>
        <v>4771.2000000000025</v>
      </c>
      <c r="O562" s="6">
        <f t="shared" si="301"/>
        <v>4888.3999999999987</v>
      </c>
      <c r="P562" s="6">
        <f t="shared" si="302"/>
        <v>117.19999999999618</v>
      </c>
      <c r="Q562" s="7">
        <f t="shared" si="303"/>
        <v>2.4564050972500865E-2</v>
      </c>
    </row>
    <row r="563" spans="1:17" x14ac:dyDescent="0.2">
      <c r="A563" s="2" t="s">
        <v>3493</v>
      </c>
      <c r="B563"/>
      <c r="C563" s="141" t="s">
        <v>10</v>
      </c>
      <c r="D563"/>
      <c r="E563"/>
      <c r="F563"/>
      <c r="G563" t="s">
        <v>28</v>
      </c>
      <c r="H563">
        <v>51</v>
      </c>
      <c r="I563" t="s">
        <v>735</v>
      </c>
      <c r="J563" t="s">
        <v>622</v>
      </c>
      <c r="K563" s="238">
        <v>2</v>
      </c>
      <c r="L563" s="238">
        <v>-2</v>
      </c>
      <c r="M563" s="238"/>
      <c r="N563" s="6">
        <f t="shared" si="300"/>
        <v>4769.2000000000025</v>
      </c>
      <c r="O563" s="6">
        <f t="shared" si="301"/>
        <v>4888.3999999999987</v>
      </c>
      <c r="P563" s="6">
        <f t="shared" si="302"/>
        <v>119.19999999999618</v>
      </c>
      <c r="Q563" s="7">
        <f t="shared" si="303"/>
        <v>2.4993709636835552E-2</v>
      </c>
    </row>
    <row r="564" spans="1:17" x14ac:dyDescent="0.2">
      <c r="A564" s="2" t="s">
        <v>3494</v>
      </c>
      <c r="B564" s="10" t="s">
        <v>3235</v>
      </c>
      <c r="C564" s="10" t="s">
        <v>118</v>
      </c>
      <c r="D564" s="188">
        <v>42950</v>
      </c>
      <c r="E564" s="10" t="s">
        <v>368</v>
      </c>
      <c r="F564" s="10"/>
      <c r="G564" s="10" t="s">
        <v>58</v>
      </c>
      <c r="H564" s="10">
        <v>19</v>
      </c>
      <c r="I564" s="10" t="s">
        <v>217</v>
      </c>
      <c r="J564" s="10" t="s">
        <v>218</v>
      </c>
      <c r="K564" s="238">
        <v>4</v>
      </c>
      <c r="L564" s="238">
        <v>-4</v>
      </c>
      <c r="M564" s="238"/>
      <c r="N564" s="6">
        <f t="shared" si="300"/>
        <v>4767.2000000000025</v>
      </c>
      <c r="O564" s="6">
        <f t="shared" si="301"/>
        <v>4888.3999999999987</v>
      </c>
      <c r="P564" s="6">
        <f t="shared" si="302"/>
        <v>121.19999999999618</v>
      </c>
      <c r="Q564" s="7">
        <f t="shared" si="303"/>
        <v>2.5423728813558505E-2</v>
      </c>
    </row>
    <row r="565" spans="1:17" x14ac:dyDescent="0.2">
      <c r="A565" s="2" t="s">
        <v>3495</v>
      </c>
      <c r="B565" s="8"/>
      <c r="C565" s="28" t="s">
        <v>118</v>
      </c>
      <c r="D565" s="8"/>
      <c r="E565" s="8"/>
      <c r="F565" s="8"/>
      <c r="G565" s="8" t="s">
        <v>20</v>
      </c>
      <c r="H565" s="8">
        <v>34</v>
      </c>
      <c r="I565" s="8" t="s">
        <v>315</v>
      </c>
      <c r="J565" s="8" t="s">
        <v>234</v>
      </c>
      <c r="K565" s="238">
        <v>2</v>
      </c>
      <c r="L565" s="238">
        <v>-2</v>
      </c>
      <c r="M565" s="238"/>
      <c r="N565" s="6">
        <f t="shared" si="300"/>
        <v>4763.2000000000025</v>
      </c>
      <c r="O565" s="6">
        <f t="shared" si="301"/>
        <v>4888.3999999999987</v>
      </c>
      <c r="P565" s="6">
        <f t="shared" si="302"/>
        <v>125.19999999999618</v>
      </c>
      <c r="Q565" s="7">
        <f t="shared" si="303"/>
        <v>2.6284850520657564E-2</v>
      </c>
    </row>
    <row r="566" spans="1:17" x14ac:dyDescent="0.2">
      <c r="A566" s="2" t="s">
        <v>3496</v>
      </c>
      <c r="B566" s="8"/>
      <c r="C566" s="28" t="s">
        <v>118</v>
      </c>
      <c r="D566" s="8"/>
      <c r="E566" s="8"/>
      <c r="F566" s="8"/>
      <c r="G566" s="8" t="s">
        <v>28</v>
      </c>
      <c r="H566" s="8">
        <v>51</v>
      </c>
      <c r="I566" s="8" t="s">
        <v>1073</v>
      </c>
      <c r="J566" s="8" t="s">
        <v>116</v>
      </c>
      <c r="K566" s="238">
        <v>2</v>
      </c>
      <c r="L566" s="238">
        <v>-2</v>
      </c>
      <c r="M566" s="238"/>
      <c r="N566" s="6">
        <f t="shared" si="300"/>
        <v>4761.2000000000025</v>
      </c>
      <c r="O566" s="6">
        <f t="shared" si="301"/>
        <v>4888.3999999999987</v>
      </c>
      <c r="P566" s="6">
        <f t="shared" si="302"/>
        <v>127.19999999999618</v>
      </c>
      <c r="Q566" s="7">
        <f t="shared" si="303"/>
        <v>2.6715953961185441E-2</v>
      </c>
    </row>
    <row r="567" spans="1:17" ht="13.5" thickBot="1" x14ac:dyDescent="0.25">
      <c r="A567" s="2" t="s">
        <v>3497</v>
      </c>
      <c r="B567" s="12"/>
      <c r="C567" s="12" t="s">
        <v>118</v>
      </c>
      <c r="D567" s="177"/>
      <c r="E567" s="12"/>
      <c r="F567" s="13"/>
      <c r="G567" s="9" t="s">
        <v>3236</v>
      </c>
      <c r="H567" s="9">
        <v>2</v>
      </c>
      <c r="I567" s="9" t="s">
        <v>197</v>
      </c>
      <c r="J567" s="9" t="s">
        <v>198</v>
      </c>
      <c r="K567" s="238">
        <v>4</v>
      </c>
      <c r="L567" s="238">
        <v>8</v>
      </c>
      <c r="M567" s="238"/>
      <c r="N567" s="6">
        <f t="shared" si="300"/>
        <v>4759.2000000000025</v>
      </c>
      <c r="O567" s="6">
        <f t="shared" si="301"/>
        <v>4888.3999999999987</v>
      </c>
      <c r="P567" s="6">
        <f t="shared" si="302"/>
        <v>129.19999999999618</v>
      </c>
      <c r="Q567" s="7">
        <f t="shared" si="303"/>
        <v>2.7147419734408328E-2</v>
      </c>
    </row>
    <row r="568" spans="1:17" x14ac:dyDescent="0.2">
      <c r="A568" s="2" t="s">
        <v>3498</v>
      </c>
      <c r="B568" t="s">
        <v>3237</v>
      </c>
      <c r="C568" t="s">
        <v>38</v>
      </c>
      <c r="D568" s="187">
        <v>42943</v>
      </c>
      <c r="E568" t="s">
        <v>3238</v>
      </c>
      <c r="F568"/>
      <c r="G568" t="s">
        <v>28</v>
      </c>
      <c r="H568">
        <v>101</v>
      </c>
      <c r="I568" t="s">
        <v>3239</v>
      </c>
      <c r="J568" t="s">
        <v>431</v>
      </c>
      <c r="K568" s="238">
        <v>2</v>
      </c>
      <c r="L568" s="238">
        <v>-2</v>
      </c>
      <c r="M568" s="238"/>
      <c r="N568" s="6">
        <f t="shared" ref="N568:N580" si="304">IF(L568&lt;&gt;0,N569+K568,N569)</f>
        <v>4755.2000000000025</v>
      </c>
      <c r="O568" s="6">
        <f t="shared" ref="O568:O580" si="305">IF(L568&gt;0,O569+L568,O569)</f>
        <v>4880.3999999999987</v>
      </c>
      <c r="P568" s="6">
        <f t="shared" ref="P568:P580" si="306">O568-N568</f>
        <v>125.19999999999618</v>
      </c>
      <c r="Q568" s="7">
        <f t="shared" ref="Q568:Q580" si="307">(1/N568)*P568</f>
        <v>2.6329071332435252E-2</v>
      </c>
    </row>
    <row r="569" spans="1:17" x14ac:dyDescent="0.2">
      <c r="A569" s="2" t="s">
        <v>3499</v>
      </c>
      <c r="B569"/>
      <c r="C569" s="141" t="s">
        <v>38</v>
      </c>
      <c r="D569"/>
      <c r="E569"/>
      <c r="F569"/>
      <c r="G569" t="s">
        <v>28</v>
      </c>
      <c r="H569">
        <v>101</v>
      </c>
      <c r="I569" t="s">
        <v>706</v>
      </c>
      <c r="J569" t="s">
        <v>478</v>
      </c>
      <c r="K569" s="238">
        <v>2</v>
      </c>
      <c r="L569" s="238">
        <v>-2</v>
      </c>
      <c r="M569" s="238"/>
      <c r="N569" s="6">
        <f t="shared" si="304"/>
        <v>4753.2000000000025</v>
      </c>
      <c r="O569" s="6">
        <f t="shared" si="305"/>
        <v>4880.3999999999987</v>
      </c>
      <c r="P569" s="6">
        <f t="shared" si="306"/>
        <v>127.19999999999618</v>
      </c>
      <c r="Q569" s="7">
        <f t="shared" si="307"/>
        <v>2.6760918959857802E-2</v>
      </c>
    </row>
    <row r="570" spans="1:17" x14ac:dyDescent="0.2">
      <c r="A570" s="2" t="s">
        <v>3500</v>
      </c>
      <c r="B570"/>
      <c r="C570" s="141" t="s">
        <v>38</v>
      </c>
      <c r="D570"/>
      <c r="E570"/>
      <c r="F570"/>
      <c r="G570" t="s">
        <v>28</v>
      </c>
      <c r="H570">
        <v>126</v>
      </c>
      <c r="I570" t="s">
        <v>3240</v>
      </c>
      <c r="J570" t="s">
        <v>234</v>
      </c>
      <c r="K570" s="238">
        <v>2</v>
      </c>
      <c r="L570" s="238">
        <v>-2</v>
      </c>
      <c r="M570" s="238"/>
      <c r="N570" s="6">
        <f t="shared" si="304"/>
        <v>4751.2000000000025</v>
      </c>
      <c r="O570" s="6">
        <f t="shared" si="305"/>
        <v>4880.3999999999987</v>
      </c>
      <c r="P570" s="6">
        <f t="shared" si="306"/>
        <v>129.19999999999618</v>
      </c>
      <c r="Q570" s="7">
        <f t="shared" si="307"/>
        <v>2.7193130156591201E-2</v>
      </c>
    </row>
    <row r="571" spans="1:17" x14ac:dyDescent="0.2">
      <c r="A571" s="2" t="s">
        <v>3501</v>
      </c>
      <c r="B571" s="10" t="s">
        <v>3241</v>
      </c>
      <c r="C571" s="10" t="s">
        <v>10</v>
      </c>
      <c r="D571" s="188">
        <v>42943</v>
      </c>
      <c r="E571" s="10" t="s">
        <v>355</v>
      </c>
      <c r="F571" s="10"/>
      <c r="G571" s="10" t="s">
        <v>28</v>
      </c>
      <c r="H571" s="10">
        <v>67</v>
      </c>
      <c r="I571" s="10" t="s">
        <v>383</v>
      </c>
      <c r="J571" s="10" t="s">
        <v>225</v>
      </c>
      <c r="K571" s="238">
        <v>2</v>
      </c>
      <c r="L571" s="238">
        <v>-2</v>
      </c>
      <c r="M571" s="238"/>
      <c r="N571" s="6">
        <f t="shared" si="304"/>
        <v>4749.2000000000025</v>
      </c>
      <c r="O571" s="6">
        <f t="shared" si="305"/>
        <v>4880.3999999999987</v>
      </c>
      <c r="P571" s="6">
        <f t="shared" si="306"/>
        <v>131.19999999999618</v>
      </c>
      <c r="Q571" s="7">
        <f t="shared" si="307"/>
        <v>2.762570538195825E-2</v>
      </c>
    </row>
    <row r="572" spans="1:17" x14ac:dyDescent="0.2">
      <c r="A572" s="2" t="s">
        <v>3502</v>
      </c>
      <c r="B572" s="8"/>
      <c r="C572" s="28" t="s">
        <v>10</v>
      </c>
      <c r="D572" s="8"/>
      <c r="E572" s="8"/>
      <c r="F572" s="8"/>
      <c r="G572" s="8" t="s">
        <v>20</v>
      </c>
      <c r="H572" s="8">
        <v>26</v>
      </c>
      <c r="I572" s="8" t="s">
        <v>245</v>
      </c>
      <c r="J572" s="8" t="s">
        <v>246</v>
      </c>
      <c r="K572" s="238">
        <v>2</v>
      </c>
      <c r="L572" s="238">
        <v>-2</v>
      </c>
      <c r="M572" s="238"/>
      <c r="N572" s="6">
        <f t="shared" si="304"/>
        <v>4747.2000000000025</v>
      </c>
      <c r="O572" s="6">
        <f t="shared" si="305"/>
        <v>4880.3999999999987</v>
      </c>
      <c r="P572" s="6">
        <f t="shared" si="306"/>
        <v>133.19999999999618</v>
      </c>
      <c r="Q572" s="7">
        <f t="shared" si="307"/>
        <v>2.8058645096055806E-2</v>
      </c>
    </row>
    <row r="573" spans="1:17" x14ac:dyDescent="0.2">
      <c r="A573" s="2" t="s">
        <v>3503</v>
      </c>
      <c r="B573" s="8"/>
      <c r="C573" s="28" t="s">
        <v>10</v>
      </c>
      <c r="D573" s="8"/>
      <c r="E573" s="8"/>
      <c r="F573" s="8"/>
      <c r="G573" s="8" t="s">
        <v>28</v>
      </c>
      <c r="H573" s="8">
        <v>81</v>
      </c>
      <c r="I573" s="8" t="s">
        <v>498</v>
      </c>
      <c r="J573" s="8" t="s">
        <v>499</v>
      </c>
      <c r="K573" s="238">
        <v>2</v>
      </c>
      <c r="L573" s="238">
        <v>-2</v>
      </c>
      <c r="M573" s="238"/>
      <c r="N573" s="6">
        <f t="shared" si="304"/>
        <v>4745.2000000000025</v>
      </c>
      <c r="O573" s="6">
        <f t="shared" si="305"/>
        <v>4880.3999999999987</v>
      </c>
      <c r="P573" s="6">
        <f t="shared" si="306"/>
        <v>135.19999999999618</v>
      </c>
      <c r="Q573" s="7">
        <f t="shared" si="307"/>
        <v>2.849194975975641E-2</v>
      </c>
    </row>
    <row r="574" spans="1:17" ht="13.5" thickBot="1" x14ac:dyDescent="0.25">
      <c r="A574" s="2" t="s">
        <v>3504</v>
      </c>
      <c r="B574" s="12"/>
      <c r="C574" s="12" t="s">
        <v>10</v>
      </c>
      <c r="D574" s="177"/>
      <c r="E574" s="12"/>
      <c r="F574" s="13"/>
      <c r="G574" s="9" t="s">
        <v>3242</v>
      </c>
      <c r="H574" s="9">
        <v>1.91</v>
      </c>
      <c r="I574" s="9" t="s">
        <v>758</v>
      </c>
      <c r="J574" s="9" t="s">
        <v>759</v>
      </c>
      <c r="K574" s="238">
        <v>4.4000000000000004</v>
      </c>
      <c r="L574" s="238">
        <v>8.4</v>
      </c>
      <c r="M574" s="238"/>
      <c r="N574" s="6">
        <f t="shared" si="304"/>
        <v>4743.2000000000025</v>
      </c>
      <c r="O574" s="6">
        <f t="shared" si="305"/>
        <v>4880.3999999999987</v>
      </c>
      <c r="P574" s="6">
        <f t="shared" si="306"/>
        <v>137.19999999999618</v>
      </c>
      <c r="Q574" s="7">
        <f t="shared" si="307"/>
        <v>2.8925619834709922E-2</v>
      </c>
    </row>
    <row r="575" spans="1:17" x14ac:dyDescent="0.2">
      <c r="A575" s="2" t="s">
        <v>3505</v>
      </c>
      <c r="B575" s="28" t="s">
        <v>3243</v>
      </c>
      <c r="C575" s="28" t="s">
        <v>188</v>
      </c>
      <c r="D575" s="240">
        <v>42936</v>
      </c>
      <c r="E575" s="28" t="s">
        <v>3244</v>
      </c>
      <c r="F575" s="28"/>
      <c r="G575" s="28" t="s">
        <v>58</v>
      </c>
      <c r="H575" s="28">
        <v>17</v>
      </c>
      <c r="I575" s="28" t="s">
        <v>217</v>
      </c>
      <c r="J575" s="28" t="s">
        <v>218</v>
      </c>
      <c r="K575" s="238">
        <v>4</v>
      </c>
      <c r="L575" s="238">
        <v>-2</v>
      </c>
      <c r="M575" s="238"/>
      <c r="N575" s="6">
        <f t="shared" si="304"/>
        <v>4738.8000000000029</v>
      </c>
      <c r="O575" s="6">
        <f t="shared" si="305"/>
        <v>4871.9999999999991</v>
      </c>
      <c r="P575" s="6">
        <f t="shared" si="306"/>
        <v>133.19999999999618</v>
      </c>
      <c r="Q575" s="7">
        <f t="shared" si="307"/>
        <v>2.8108381868826728E-2</v>
      </c>
    </row>
    <row r="576" spans="1:17" x14ac:dyDescent="0.2">
      <c r="A576" s="2" t="s">
        <v>3506</v>
      </c>
      <c r="B576" s="28"/>
      <c r="C576" s="28" t="s">
        <v>188</v>
      </c>
      <c r="D576" s="28"/>
      <c r="E576" s="28"/>
      <c r="F576" s="28"/>
      <c r="G576" s="28" t="s">
        <v>20</v>
      </c>
      <c r="H576" s="28">
        <v>41</v>
      </c>
      <c r="I576" s="28" t="s">
        <v>463</v>
      </c>
      <c r="J576" s="28" t="s">
        <v>464</v>
      </c>
      <c r="K576" s="238">
        <v>2</v>
      </c>
      <c r="L576" s="238">
        <v>-2</v>
      </c>
      <c r="M576" s="238"/>
      <c r="N576" s="6">
        <f t="shared" si="304"/>
        <v>4734.8000000000029</v>
      </c>
      <c r="O576" s="6">
        <f t="shared" si="305"/>
        <v>4871.9999999999991</v>
      </c>
      <c r="P576" s="6">
        <f t="shared" si="306"/>
        <v>137.19999999999618</v>
      </c>
      <c r="Q576" s="7">
        <f t="shared" si="307"/>
        <v>2.8976936723831226E-2</v>
      </c>
    </row>
    <row r="577" spans="1:17" x14ac:dyDescent="0.2">
      <c r="A577" s="2" t="s">
        <v>3507</v>
      </c>
      <c r="B577" s="28"/>
      <c r="C577" s="28" t="s">
        <v>188</v>
      </c>
      <c r="D577" s="28"/>
      <c r="E577" s="28"/>
      <c r="F577" s="28"/>
      <c r="G577" s="28" t="s">
        <v>194</v>
      </c>
      <c r="H577" s="28">
        <v>23</v>
      </c>
      <c r="I577" s="28" t="s">
        <v>883</v>
      </c>
      <c r="J577" s="28" t="s">
        <v>884</v>
      </c>
      <c r="K577" s="238">
        <v>3</v>
      </c>
      <c r="L577" s="238">
        <v>-2</v>
      </c>
      <c r="M577" s="238"/>
      <c r="N577" s="6">
        <f t="shared" si="304"/>
        <v>4732.8000000000029</v>
      </c>
      <c r="O577" s="6">
        <f t="shared" si="305"/>
        <v>4871.9999999999991</v>
      </c>
      <c r="P577" s="6">
        <f t="shared" si="306"/>
        <v>139.19999999999618</v>
      </c>
      <c r="Q577" s="7">
        <f t="shared" si="307"/>
        <v>2.9411764705881527E-2</v>
      </c>
    </row>
    <row r="578" spans="1:17" x14ac:dyDescent="0.2">
      <c r="A578" s="2" t="s">
        <v>3508</v>
      </c>
      <c r="B578" s="28"/>
      <c r="C578" s="28" t="s">
        <v>188</v>
      </c>
      <c r="D578" s="28"/>
      <c r="E578" s="28"/>
      <c r="F578" s="28"/>
      <c r="G578" s="28" t="s">
        <v>28</v>
      </c>
      <c r="H578" s="28">
        <v>151</v>
      </c>
      <c r="I578" s="28" t="s">
        <v>219</v>
      </c>
      <c r="J578" s="28" t="s">
        <v>73</v>
      </c>
      <c r="K578" s="238">
        <v>2</v>
      </c>
      <c r="L578" s="238">
        <v>-2</v>
      </c>
      <c r="M578" s="238"/>
      <c r="N578" s="6">
        <f t="shared" si="304"/>
        <v>4729.8000000000029</v>
      </c>
      <c r="O578" s="6">
        <f t="shared" si="305"/>
        <v>4871.9999999999991</v>
      </c>
      <c r="P578" s="6">
        <f t="shared" si="306"/>
        <v>142.19999999999618</v>
      </c>
      <c r="Q578" s="7">
        <f t="shared" si="307"/>
        <v>3.0064696181655904E-2</v>
      </c>
    </row>
    <row r="579" spans="1:17" x14ac:dyDescent="0.2">
      <c r="A579" s="2" t="s">
        <v>3509</v>
      </c>
      <c r="B579" s="28"/>
      <c r="C579" s="28" t="s">
        <v>188</v>
      </c>
      <c r="D579" s="28"/>
      <c r="E579" s="28"/>
      <c r="F579" s="28"/>
      <c r="G579" s="28" t="s">
        <v>28</v>
      </c>
      <c r="H579" s="28">
        <v>71</v>
      </c>
      <c r="I579" s="28" t="s">
        <v>1073</v>
      </c>
      <c r="J579" s="28" t="s">
        <v>116</v>
      </c>
      <c r="K579" s="238">
        <v>2</v>
      </c>
      <c r="L579" s="238">
        <v>-2</v>
      </c>
      <c r="M579" s="238"/>
      <c r="N579" s="6">
        <f t="shared" si="304"/>
        <v>4727.8000000000029</v>
      </c>
      <c r="O579" s="6">
        <f t="shared" si="305"/>
        <v>4871.9999999999991</v>
      </c>
      <c r="P579" s="6">
        <f t="shared" si="306"/>
        <v>144.19999999999618</v>
      </c>
      <c r="Q579" s="7">
        <f t="shared" si="307"/>
        <v>3.0500444181225113E-2</v>
      </c>
    </row>
    <row r="580" spans="1:17" ht="13.5" thickBot="1" x14ac:dyDescent="0.25">
      <c r="A580" s="2" t="s">
        <v>3510</v>
      </c>
      <c r="B580" s="12"/>
      <c r="C580" s="12" t="s">
        <v>188</v>
      </c>
      <c r="D580" s="177"/>
      <c r="E580" s="12"/>
      <c r="F580" s="13"/>
      <c r="G580" s="170" t="s">
        <v>3245</v>
      </c>
      <c r="H580" s="170">
        <v>1.95</v>
      </c>
      <c r="I580" s="170" t="s">
        <v>98</v>
      </c>
      <c r="J580" s="170" t="s">
        <v>99</v>
      </c>
      <c r="K580" s="238">
        <v>5</v>
      </c>
      <c r="L580" s="238">
        <v>-5</v>
      </c>
      <c r="M580" s="238"/>
      <c r="N580" s="6">
        <f t="shared" si="304"/>
        <v>4725.8000000000029</v>
      </c>
      <c r="O580" s="6">
        <f t="shared" si="305"/>
        <v>4871.9999999999991</v>
      </c>
      <c r="P580" s="6">
        <f t="shared" si="306"/>
        <v>146.19999999999618</v>
      </c>
      <c r="Q580" s="7">
        <f t="shared" si="307"/>
        <v>3.093656100554321E-2</v>
      </c>
    </row>
    <row r="581" spans="1:17" x14ac:dyDescent="0.2">
      <c r="A581" s="2" t="s">
        <v>3511</v>
      </c>
      <c r="B581" t="s">
        <v>3231</v>
      </c>
      <c r="C581" t="s">
        <v>38</v>
      </c>
      <c r="D581" s="187">
        <v>42929</v>
      </c>
      <c r="E581" t="s">
        <v>3232</v>
      </c>
      <c r="F581"/>
      <c r="G581" t="s">
        <v>28</v>
      </c>
      <c r="H581">
        <v>61</v>
      </c>
      <c r="I581" t="s">
        <v>219</v>
      </c>
      <c r="J581" t="s">
        <v>73</v>
      </c>
      <c r="K581" s="237">
        <v>2</v>
      </c>
      <c r="L581" s="237">
        <v>-2</v>
      </c>
      <c r="M581" s="237"/>
      <c r="N581" s="6">
        <f t="shared" ref="N581:N587" si="308">IF(L581&lt;&gt;0,N582+K581,N582)</f>
        <v>4720.8000000000029</v>
      </c>
      <c r="O581" s="6">
        <f t="shared" ref="O581:O587" si="309">IF(L581&gt;0,O582+L581,O582)</f>
        <v>4871.9999999999991</v>
      </c>
      <c r="P581" s="6">
        <f t="shared" ref="P581:P587" si="310">O581-N581</f>
        <v>151.19999999999618</v>
      </c>
      <c r="Q581" s="7">
        <f t="shared" ref="Q581:Q587" si="311">(1/N581)*P581</f>
        <v>3.2028469750888855E-2</v>
      </c>
    </row>
    <row r="582" spans="1:17" x14ac:dyDescent="0.2">
      <c r="A582" s="2" t="s">
        <v>3512</v>
      </c>
      <c r="B582"/>
      <c r="C582" t="s">
        <v>38</v>
      </c>
      <c r="D582"/>
      <c r="E582"/>
      <c r="F582"/>
      <c r="G582" t="s">
        <v>28</v>
      </c>
      <c r="H582">
        <v>81</v>
      </c>
      <c r="I582" t="s">
        <v>498</v>
      </c>
      <c r="J582" t="s">
        <v>499</v>
      </c>
      <c r="K582" s="237">
        <v>2</v>
      </c>
      <c r="L582" s="237">
        <v>-2</v>
      </c>
      <c r="M582" s="237"/>
      <c r="N582" s="6">
        <f t="shared" si="308"/>
        <v>4718.8000000000029</v>
      </c>
      <c r="O582" s="6">
        <f t="shared" si="309"/>
        <v>4871.9999999999991</v>
      </c>
      <c r="P582" s="6">
        <f t="shared" si="310"/>
        <v>153.19999999999618</v>
      </c>
      <c r="Q582" s="7">
        <f t="shared" si="311"/>
        <v>3.2465881156225326E-2</v>
      </c>
    </row>
    <row r="583" spans="1:17" x14ac:dyDescent="0.2">
      <c r="A583" s="2" t="s">
        <v>3513</v>
      </c>
      <c r="B583"/>
      <c r="C583" t="s">
        <v>38</v>
      </c>
      <c r="D583"/>
      <c r="E583"/>
      <c r="F583"/>
      <c r="G583" t="s">
        <v>28</v>
      </c>
      <c r="H583">
        <v>81</v>
      </c>
      <c r="I583" t="s">
        <v>294</v>
      </c>
      <c r="J583" t="s">
        <v>295</v>
      </c>
      <c r="K583" s="237">
        <v>2</v>
      </c>
      <c r="L583" s="237">
        <v>-2</v>
      </c>
      <c r="M583" s="237"/>
      <c r="N583" s="6">
        <f t="shared" si="308"/>
        <v>4716.8000000000029</v>
      </c>
      <c r="O583" s="6">
        <f t="shared" si="309"/>
        <v>4871.9999999999991</v>
      </c>
      <c r="P583" s="6">
        <f t="shared" si="310"/>
        <v>155.19999999999618</v>
      </c>
      <c r="Q583" s="7">
        <f t="shared" si="311"/>
        <v>3.2903663500677596E-2</v>
      </c>
    </row>
    <row r="584" spans="1:17" x14ac:dyDescent="0.2">
      <c r="A584" s="2" t="s">
        <v>3514</v>
      </c>
      <c r="B584" s="10" t="s">
        <v>3233</v>
      </c>
      <c r="C584" s="10" t="s">
        <v>10</v>
      </c>
      <c r="D584" s="188">
        <v>42929</v>
      </c>
      <c r="E584" s="10" t="s">
        <v>342</v>
      </c>
      <c r="F584" s="10"/>
      <c r="G584" s="10" t="s">
        <v>28</v>
      </c>
      <c r="H584" s="10">
        <v>41</v>
      </c>
      <c r="I584" s="10" t="s">
        <v>654</v>
      </c>
      <c r="J584" s="10" t="s">
        <v>41</v>
      </c>
      <c r="K584" s="237">
        <v>2</v>
      </c>
      <c r="L584" s="237">
        <v>-2</v>
      </c>
      <c r="M584" s="237"/>
      <c r="N584" s="6">
        <f t="shared" si="308"/>
        <v>4714.8000000000029</v>
      </c>
      <c r="O584" s="6">
        <f t="shared" si="309"/>
        <v>4871.9999999999991</v>
      </c>
      <c r="P584" s="6">
        <f t="shared" si="310"/>
        <v>157.19999999999618</v>
      </c>
      <c r="Q584" s="7">
        <f t="shared" si="311"/>
        <v>3.3341817256298485E-2</v>
      </c>
    </row>
    <row r="585" spans="1:17" x14ac:dyDescent="0.2">
      <c r="A585" s="2" t="s">
        <v>3515</v>
      </c>
      <c r="B585" s="8"/>
      <c r="C585" s="14" t="s">
        <v>10</v>
      </c>
      <c r="D585" s="8"/>
      <c r="E585" s="8"/>
      <c r="F585" s="8"/>
      <c r="G585" s="8" t="s">
        <v>28</v>
      </c>
      <c r="H585" s="8">
        <v>67</v>
      </c>
      <c r="I585" s="8" t="s">
        <v>758</v>
      </c>
      <c r="J585" s="8" t="s">
        <v>759</v>
      </c>
      <c r="K585" s="237">
        <v>2</v>
      </c>
      <c r="L585" s="237">
        <v>-2</v>
      </c>
      <c r="M585" s="237"/>
      <c r="N585" s="6">
        <f t="shared" si="308"/>
        <v>4712.8000000000029</v>
      </c>
      <c r="O585" s="6">
        <f t="shared" si="309"/>
        <v>4871.9999999999991</v>
      </c>
      <c r="P585" s="6">
        <f t="shared" si="310"/>
        <v>159.19999999999618</v>
      </c>
      <c r="Q585" s="7">
        <f t="shared" si="311"/>
        <v>3.3780342895942131E-2</v>
      </c>
    </row>
    <row r="586" spans="1:17" ht="13.5" thickBot="1" x14ac:dyDescent="0.25">
      <c r="A586" s="2" t="s">
        <v>3516</v>
      </c>
      <c r="B586" s="9"/>
      <c r="C586" s="11" t="s">
        <v>10</v>
      </c>
      <c r="D586" s="9"/>
      <c r="E586" s="9"/>
      <c r="F586" s="9"/>
      <c r="G586" s="9" t="s">
        <v>28</v>
      </c>
      <c r="H586" s="9">
        <v>91</v>
      </c>
      <c r="I586" s="9" t="s">
        <v>853</v>
      </c>
      <c r="J586" s="9" t="s">
        <v>854</v>
      </c>
      <c r="K586" s="237">
        <v>2</v>
      </c>
      <c r="L586" s="237">
        <v>-2</v>
      </c>
      <c r="M586" s="237"/>
      <c r="N586" s="6">
        <f t="shared" si="308"/>
        <v>4710.8000000000029</v>
      </c>
      <c r="O586" s="6">
        <f t="shared" si="309"/>
        <v>4871.9999999999991</v>
      </c>
      <c r="P586" s="6">
        <f t="shared" si="310"/>
        <v>161.19999999999618</v>
      </c>
      <c r="Q586" s="7">
        <f t="shared" si="311"/>
        <v>3.4219240893265702E-2</v>
      </c>
    </row>
    <row r="587" spans="1:17" x14ac:dyDescent="0.2">
      <c r="A587" s="2" t="s">
        <v>3517</v>
      </c>
      <c r="B587" t="s">
        <v>3226</v>
      </c>
      <c r="C587" t="s">
        <v>38</v>
      </c>
      <c r="D587" s="187">
        <v>42922</v>
      </c>
      <c r="E587" t="s">
        <v>3227</v>
      </c>
      <c r="F587"/>
      <c r="G587" t="s">
        <v>20</v>
      </c>
      <c r="H587">
        <v>26</v>
      </c>
      <c r="I587" t="s">
        <v>3067</v>
      </c>
      <c r="J587" t="s">
        <v>713</v>
      </c>
      <c r="K587" s="236">
        <v>2</v>
      </c>
      <c r="L587" s="236">
        <v>-2</v>
      </c>
      <c r="M587" s="236"/>
      <c r="N587" s="6">
        <f t="shared" si="308"/>
        <v>4708.8000000000029</v>
      </c>
      <c r="O587" s="6">
        <f t="shared" si="309"/>
        <v>4871.9999999999991</v>
      </c>
      <c r="P587" s="6">
        <f t="shared" si="310"/>
        <v>163.19999999999618</v>
      </c>
      <c r="Q587" s="7">
        <f t="shared" si="311"/>
        <v>3.4658511722731072E-2</v>
      </c>
    </row>
    <row r="588" spans="1:17" x14ac:dyDescent="0.2">
      <c r="A588" s="2" t="s">
        <v>3518</v>
      </c>
      <c r="B588"/>
      <c r="C588" t="s">
        <v>38</v>
      </c>
      <c r="D588"/>
      <c r="E588"/>
      <c r="F588"/>
      <c r="G588" t="s">
        <v>28</v>
      </c>
      <c r="H588">
        <v>51</v>
      </c>
      <c r="I588" t="s">
        <v>328</v>
      </c>
      <c r="J588" t="s">
        <v>69</v>
      </c>
      <c r="K588" s="236">
        <v>2</v>
      </c>
      <c r="L588" s="236">
        <v>-2</v>
      </c>
      <c r="M588" s="236"/>
      <c r="N588" s="6">
        <f t="shared" ref="N588:N594" si="312">IF(L588&lt;&gt;0,N589+K588,N589)</f>
        <v>4706.8000000000029</v>
      </c>
      <c r="O588" s="6">
        <f t="shared" ref="O588:O594" si="313">IF(L588&gt;0,O589+L588,O589)</f>
        <v>4871.9999999999991</v>
      </c>
      <c r="P588" s="6">
        <f t="shared" ref="P588:P594" si="314">O588-N588</f>
        <v>165.19999999999618</v>
      </c>
      <c r="Q588" s="7">
        <f t="shared" ref="Q588:Q594" si="315">(1/N588)*P588</f>
        <v>3.5098155859606545E-2</v>
      </c>
    </row>
    <row r="589" spans="1:17" x14ac:dyDescent="0.2">
      <c r="A589" s="2" t="s">
        <v>3519</v>
      </c>
      <c r="B589"/>
      <c r="C589" t="s">
        <v>38</v>
      </c>
      <c r="D589"/>
      <c r="E589"/>
      <c r="F589"/>
      <c r="G589" t="s">
        <v>28</v>
      </c>
      <c r="H589">
        <v>41</v>
      </c>
      <c r="I589" t="s">
        <v>1246</v>
      </c>
      <c r="J589" t="s">
        <v>433</v>
      </c>
      <c r="K589" s="236">
        <v>2</v>
      </c>
      <c r="L589" s="236">
        <v>-2</v>
      </c>
      <c r="M589" s="236"/>
      <c r="N589" s="6">
        <f t="shared" si="312"/>
        <v>4704.8000000000029</v>
      </c>
      <c r="O589" s="6">
        <f t="shared" si="313"/>
        <v>4871.9999999999991</v>
      </c>
      <c r="P589" s="6">
        <f t="shared" si="314"/>
        <v>167.19999999999618</v>
      </c>
      <c r="Q589" s="7">
        <f t="shared" si="315"/>
        <v>3.5538173779968561E-2</v>
      </c>
    </row>
    <row r="590" spans="1:17" x14ac:dyDescent="0.2">
      <c r="A590" s="2" t="s">
        <v>3520</v>
      </c>
      <c r="B590"/>
      <c r="C590" t="s">
        <v>38</v>
      </c>
      <c r="D590"/>
      <c r="E590"/>
      <c r="F590"/>
      <c r="G590" t="s">
        <v>28</v>
      </c>
      <c r="H590">
        <v>46</v>
      </c>
      <c r="I590" t="s">
        <v>767</v>
      </c>
      <c r="J590" t="s">
        <v>155</v>
      </c>
      <c r="K590" s="236">
        <v>2</v>
      </c>
      <c r="L590" s="236">
        <v>-2</v>
      </c>
      <c r="M590" s="236"/>
      <c r="N590" s="6">
        <f t="shared" si="312"/>
        <v>4702.8000000000029</v>
      </c>
      <c r="O590" s="6">
        <f t="shared" si="313"/>
        <v>4871.9999999999991</v>
      </c>
      <c r="P590" s="6">
        <f t="shared" si="314"/>
        <v>169.19999999999618</v>
      </c>
      <c r="Q590" s="7">
        <f t="shared" si="315"/>
        <v>3.5978565960703424E-2</v>
      </c>
    </row>
    <row r="591" spans="1:17" x14ac:dyDescent="0.2">
      <c r="A591" s="2" t="s">
        <v>3521</v>
      </c>
      <c r="B591" s="2"/>
      <c r="C591" s="2" t="s">
        <v>38</v>
      </c>
      <c r="D591" s="172"/>
      <c r="E591" s="2"/>
      <c r="F591" s="1"/>
      <c r="G591" t="s">
        <v>3228</v>
      </c>
      <c r="H591">
        <v>1.87</v>
      </c>
      <c r="I591" t="s">
        <v>3229</v>
      </c>
      <c r="J591" t="s">
        <v>1070</v>
      </c>
      <c r="K591" s="236">
        <v>5</v>
      </c>
      <c r="L591" s="236">
        <v>-5</v>
      </c>
      <c r="M591" s="236"/>
      <c r="N591" s="6">
        <f t="shared" si="312"/>
        <v>4700.8000000000029</v>
      </c>
      <c r="O591" s="6">
        <f t="shared" si="313"/>
        <v>4871.9999999999991</v>
      </c>
      <c r="P591" s="6">
        <f t="shared" si="314"/>
        <v>171.19999999999618</v>
      </c>
      <c r="Q591" s="7">
        <f t="shared" si="315"/>
        <v>3.6419332879509034E-2</v>
      </c>
    </row>
    <row r="592" spans="1:17" x14ac:dyDescent="0.2">
      <c r="A592" s="2" t="s">
        <v>3522</v>
      </c>
      <c r="B592" s="10" t="s">
        <v>3230</v>
      </c>
      <c r="C592" s="10" t="s">
        <v>10</v>
      </c>
      <c r="D592" s="188">
        <v>42922</v>
      </c>
      <c r="E592" s="10" t="s">
        <v>332</v>
      </c>
      <c r="F592" s="10"/>
      <c r="G592" s="10" t="s">
        <v>20</v>
      </c>
      <c r="H592" s="10">
        <v>26</v>
      </c>
      <c r="I592" s="10" t="s">
        <v>383</v>
      </c>
      <c r="J592" s="10" t="s">
        <v>225</v>
      </c>
      <c r="K592" s="236">
        <v>2</v>
      </c>
      <c r="L592" s="236">
        <v>-2</v>
      </c>
      <c r="M592" s="236"/>
      <c r="N592" s="6">
        <f t="shared" si="312"/>
        <v>4695.8000000000029</v>
      </c>
      <c r="O592" s="6">
        <f t="shared" si="313"/>
        <v>4871.9999999999991</v>
      </c>
      <c r="P592" s="6">
        <f t="shared" si="314"/>
        <v>176.19999999999618</v>
      </c>
      <c r="Q592" s="7">
        <f t="shared" si="315"/>
        <v>3.7522892797818494E-2</v>
      </c>
    </row>
    <row r="593" spans="1:17" x14ac:dyDescent="0.2">
      <c r="A593" s="2" t="s">
        <v>3523</v>
      </c>
      <c r="B593" s="8"/>
      <c r="C593" s="14" t="s">
        <v>10</v>
      </c>
      <c r="D593" s="8"/>
      <c r="E593" s="8"/>
      <c r="F593" s="8"/>
      <c r="G593" s="8" t="s">
        <v>20</v>
      </c>
      <c r="H593" s="8">
        <v>19</v>
      </c>
      <c r="I593" s="8" t="s">
        <v>141</v>
      </c>
      <c r="J593" s="8" t="s">
        <v>142</v>
      </c>
      <c r="K593" s="236">
        <v>2</v>
      </c>
      <c r="L593" s="236">
        <v>-2</v>
      </c>
      <c r="M593" s="236"/>
      <c r="N593" s="6">
        <f t="shared" si="312"/>
        <v>4693.8000000000029</v>
      </c>
      <c r="O593" s="6">
        <f t="shared" si="313"/>
        <v>4871.9999999999991</v>
      </c>
      <c r="P593" s="6">
        <f t="shared" si="314"/>
        <v>178.19999999999618</v>
      </c>
      <c r="Q593" s="7">
        <f t="shared" si="315"/>
        <v>3.7964975073500377E-2</v>
      </c>
    </row>
    <row r="594" spans="1:17" ht="13.5" thickBot="1" x14ac:dyDescent="0.25">
      <c r="A594" s="2" t="s">
        <v>3524</v>
      </c>
      <c r="B594" s="9"/>
      <c r="C594" s="11" t="s">
        <v>10</v>
      </c>
      <c r="D594" s="9"/>
      <c r="E594" s="9"/>
      <c r="F594" s="9"/>
      <c r="G594" s="9" t="s">
        <v>20</v>
      </c>
      <c r="H594" s="9">
        <v>29</v>
      </c>
      <c r="I594" s="9" t="s">
        <v>120</v>
      </c>
      <c r="J594" s="9" t="s">
        <v>121</v>
      </c>
      <c r="K594" s="236">
        <v>2</v>
      </c>
      <c r="L594" s="236">
        <v>-2</v>
      </c>
      <c r="M594" s="236"/>
      <c r="N594" s="6">
        <f t="shared" si="312"/>
        <v>4691.8000000000029</v>
      </c>
      <c r="O594" s="6">
        <f t="shared" si="313"/>
        <v>4871.9999999999991</v>
      </c>
      <c r="P594" s="6">
        <f t="shared" si="314"/>
        <v>180.19999999999618</v>
      </c>
      <c r="Q594" s="7">
        <f t="shared" si="315"/>
        <v>3.8407434246983264E-2</v>
      </c>
    </row>
    <row r="595" spans="1:17" x14ac:dyDescent="0.2">
      <c r="A595" s="2" t="s">
        <v>3525</v>
      </c>
      <c r="B595" t="s">
        <v>3222</v>
      </c>
      <c r="C595" t="s">
        <v>38</v>
      </c>
      <c r="D595" s="187">
        <v>42915</v>
      </c>
      <c r="E595" t="s">
        <v>336</v>
      </c>
      <c r="F595"/>
      <c r="G595" t="s">
        <v>20</v>
      </c>
      <c r="H595">
        <v>29</v>
      </c>
      <c r="I595" t="s">
        <v>3067</v>
      </c>
      <c r="J595" t="s">
        <v>713</v>
      </c>
      <c r="K595" s="234">
        <v>2</v>
      </c>
      <c r="L595" s="234">
        <v>-2</v>
      </c>
      <c r="M595" s="234"/>
      <c r="N595" s="6">
        <f t="shared" ref="N595:N601" si="316">IF(L595&lt;&gt;0,N596+K595,N596)</f>
        <v>4689.8000000000029</v>
      </c>
      <c r="O595" s="6">
        <f t="shared" ref="O595:O601" si="317">IF(L595&gt;0,O596+L595,O596)</f>
        <v>4871.9999999999991</v>
      </c>
      <c r="P595" s="6">
        <f t="shared" ref="P595:P601" si="318">O595-N595</f>
        <v>182.19999999999618</v>
      </c>
      <c r="Q595" s="7">
        <f t="shared" ref="Q595:Q601" si="319">(1/N595)*P595</f>
        <v>3.8850270800459732E-2</v>
      </c>
    </row>
    <row r="596" spans="1:17" x14ac:dyDescent="0.2">
      <c r="A596" s="2" t="s">
        <v>3526</v>
      </c>
      <c r="B596"/>
      <c r="C596" t="s">
        <v>38</v>
      </c>
      <c r="D596"/>
      <c r="E596"/>
      <c r="F596"/>
      <c r="G596" t="s">
        <v>20</v>
      </c>
      <c r="H596">
        <v>21</v>
      </c>
      <c r="I596" t="s">
        <v>84</v>
      </c>
      <c r="J596" t="s">
        <v>85</v>
      </c>
      <c r="K596" s="234">
        <v>2</v>
      </c>
      <c r="L596" s="234">
        <v>-2</v>
      </c>
      <c r="M596" s="234"/>
      <c r="N596" s="6">
        <f t="shared" si="316"/>
        <v>4687.8000000000029</v>
      </c>
      <c r="O596" s="6">
        <f t="shared" si="317"/>
        <v>4871.9999999999991</v>
      </c>
      <c r="P596" s="6">
        <f t="shared" si="318"/>
        <v>184.19999999999618</v>
      </c>
      <c r="Q596" s="7">
        <f t="shared" si="319"/>
        <v>3.9293485216945277E-2</v>
      </c>
    </row>
    <row r="597" spans="1:17" x14ac:dyDescent="0.2">
      <c r="A597" s="2" t="s">
        <v>3527</v>
      </c>
      <c r="B597"/>
      <c r="C597" t="s">
        <v>38</v>
      </c>
      <c r="D597"/>
      <c r="E597"/>
      <c r="F597"/>
      <c r="G597" t="s">
        <v>28</v>
      </c>
      <c r="H597">
        <v>126</v>
      </c>
      <c r="I597" t="s">
        <v>1155</v>
      </c>
      <c r="J597" t="s">
        <v>1156</v>
      </c>
      <c r="K597" s="234">
        <v>2</v>
      </c>
      <c r="L597" s="234">
        <v>-2</v>
      </c>
      <c r="M597" s="234"/>
      <c r="N597" s="6">
        <f t="shared" si="316"/>
        <v>4685.8000000000029</v>
      </c>
      <c r="O597" s="6">
        <f t="shared" si="317"/>
        <v>4871.9999999999991</v>
      </c>
      <c r="P597" s="6">
        <f t="shared" si="318"/>
        <v>186.19999999999618</v>
      </c>
      <c r="Q597" s="7">
        <f t="shared" si="319"/>
        <v>3.9737077980280006E-2</v>
      </c>
    </row>
    <row r="598" spans="1:17" x14ac:dyDescent="0.2">
      <c r="A598" s="2" t="s">
        <v>3528</v>
      </c>
      <c r="B598" s="2"/>
      <c r="C598" s="2" t="s">
        <v>38</v>
      </c>
      <c r="D598" s="172"/>
      <c r="E598" s="2"/>
      <c r="F598" s="1"/>
      <c r="G598" t="s">
        <v>3223</v>
      </c>
      <c r="H598">
        <v>1.83</v>
      </c>
      <c r="I598" t="s">
        <v>401</v>
      </c>
      <c r="J598" t="s">
        <v>402</v>
      </c>
      <c r="K598" s="234">
        <v>5</v>
      </c>
      <c r="L598" s="234">
        <v>-5</v>
      </c>
      <c r="M598" s="234"/>
      <c r="N598" s="6">
        <f t="shared" si="316"/>
        <v>4683.8000000000029</v>
      </c>
      <c r="O598" s="6">
        <f t="shared" si="317"/>
        <v>4871.9999999999991</v>
      </c>
      <c r="P598" s="6">
        <f t="shared" si="318"/>
        <v>188.19999999999618</v>
      </c>
      <c r="Q598" s="7">
        <f t="shared" si="319"/>
        <v>4.0181049575130461E-2</v>
      </c>
    </row>
    <row r="599" spans="1:17" x14ac:dyDescent="0.2">
      <c r="A599" s="2" t="s">
        <v>3529</v>
      </c>
      <c r="B599" s="10" t="s">
        <v>3224</v>
      </c>
      <c r="C599" s="10" t="s">
        <v>10</v>
      </c>
      <c r="D599" s="188">
        <v>42915</v>
      </c>
      <c r="E599" s="10" t="s">
        <v>3225</v>
      </c>
      <c r="F599" s="10"/>
      <c r="G599" s="10" t="s">
        <v>28</v>
      </c>
      <c r="H599" s="10">
        <v>41</v>
      </c>
      <c r="I599" s="10" t="s">
        <v>283</v>
      </c>
      <c r="J599" s="10" t="s">
        <v>284</v>
      </c>
      <c r="K599" s="234">
        <v>2</v>
      </c>
      <c r="L599" s="234">
        <v>-2</v>
      </c>
      <c r="M599" s="234"/>
      <c r="N599" s="6">
        <f t="shared" si="316"/>
        <v>4678.8000000000029</v>
      </c>
      <c r="O599" s="6">
        <f t="shared" si="317"/>
        <v>4871.9999999999991</v>
      </c>
      <c r="P599" s="6">
        <f t="shared" si="318"/>
        <v>193.19999999999618</v>
      </c>
      <c r="Q599" s="7">
        <f t="shared" si="319"/>
        <v>4.1292639138239731E-2</v>
      </c>
    </row>
    <row r="600" spans="1:17" x14ac:dyDescent="0.2">
      <c r="A600" s="2" t="s">
        <v>3530</v>
      </c>
      <c r="B600" s="8"/>
      <c r="C600" s="14" t="s">
        <v>10</v>
      </c>
      <c r="D600" s="8"/>
      <c r="E600" s="8"/>
      <c r="F600" s="8"/>
      <c r="G600" s="8" t="s">
        <v>28</v>
      </c>
      <c r="H600" s="8">
        <v>41</v>
      </c>
      <c r="I600" s="8" t="s">
        <v>659</v>
      </c>
      <c r="J600" s="8" t="s">
        <v>1305</v>
      </c>
      <c r="K600" s="234">
        <v>2</v>
      </c>
      <c r="L600" s="234">
        <v>-2</v>
      </c>
      <c r="M600" s="234"/>
      <c r="N600" s="6">
        <f t="shared" si="316"/>
        <v>4676.8000000000029</v>
      </c>
      <c r="O600" s="6">
        <f t="shared" si="317"/>
        <v>4871.9999999999991</v>
      </c>
      <c r="P600" s="6">
        <f t="shared" si="318"/>
        <v>195.19999999999618</v>
      </c>
      <c r="Q600" s="7">
        <f t="shared" si="319"/>
        <v>4.173794047211684E-2</v>
      </c>
    </row>
    <row r="601" spans="1:17" ht="13.5" thickBot="1" x14ac:dyDescent="0.25">
      <c r="A601" s="2" t="s">
        <v>3531</v>
      </c>
      <c r="B601" s="9"/>
      <c r="C601" s="11" t="s">
        <v>10</v>
      </c>
      <c r="D601" s="9"/>
      <c r="E601" s="9"/>
      <c r="F601" s="9"/>
      <c r="G601" s="9" t="s">
        <v>28</v>
      </c>
      <c r="H601" s="9">
        <v>101</v>
      </c>
      <c r="I601" s="9" t="s">
        <v>1186</v>
      </c>
      <c r="J601" s="9" t="s">
        <v>140</v>
      </c>
      <c r="K601" s="234">
        <v>2</v>
      </c>
      <c r="L601" s="234">
        <v>-2</v>
      </c>
      <c r="M601" s="234"/>
      <c r="N601" s="6">
        <f t="shared" si="316"/>
        <v>4674.8000000000029</v>
      </c>
      <c r="O601" s="6">
        <f t="shared" si="317"/>
        <v>4871.9999999999991</v>
      </c>
      <c r="P601" s="6">
        <f t="shared" si="318"/>
        <v>197.19999999999618</v>
      </c>
      <c r="Q601" s="7">
        <f t="shared" si="319"/>
        <v>4.2183622828783275E-2</v>
      </c>
    </row>
    <row r="602" spans="1:17" x14ac:dyDescent="0.2">
      <c r="A602" s="2" t="s">
        <v>3532</v>
      </c>
      <c r="B602" t="s">
        <v>3213</v>
      </c>
      <c r="C602" t="s">
        <v>38</v>
      </c>
      <c r="D602" s="187">
        <v>42908</v>
      </c>
      <c r="E602" t="s">
        <v>314</v>
      </c>
      <c r="F602"/>
      <c r="G602" t="s">
        <v>28</v>
      </c>
      <c r="H602">
        <v>67</v>
      </c>
      <c r="I602" t="s">
        <v>1155</v>
      </c>
      <c r="J602" t="s">
        <v>1156</v>
      </c>
      <c r="K602" s="233">
        <v>2</v>
      </c>
      <c r="L602" s="233">
        <v>-2</v>
      </c>
      <c r="M602" s="233"/>
      <c r="N602" s="6">
        <f t="shared" ref="N602:N622" si="320">IF(L602&lt;&gt;0,N603+K602,N603)</f>
        <v>4672.8000000000029</v>
      </c>
      <c r="O602" s="6">
        <f t="shared" ref="O602:O622" si="321">IF(L602&gt;0,O603+L602,O603)</f>
        <v>4871.9999999999991</v>
      </c>
      <c r="P602" s="6">
        <f t="shared" ref="P602:P622" si="322">O602-N602</f>
        <v>199.19999999999618</v>
      </c>
      <c r="Q602" s="7">
        <f t="shared" ref="Q602:Q622" si="323">(1/N602)*P602</f>
        <v>4.2629686697482461E-2</v>
      </c>
    </row>
    <row r="603" spans="1:17" x14ac:dyDescent="0.2">
      <c r="A603" s="2" t="s">
        <v>3533</v>
      </c>
      <c r="B603"/>
      <c r="C603" s="141" t="s">
        <v>38</v>
      </c>
      <c r="D603"/>
      <c r="E603"/>
      <c r="F603"/>
      <c r="G603" t="s">
        <v>28</v>
      </c>
      <c r="H603">
        <v>41</v>
      </c>
      <c r="I603" t="s">
        <v>826</v>
      </c>
      <c r="J603" t="s">
        <v>774</v>
      </c>
      <c r="K603" s="233">
        <v>2</v>
      </c>
      <c r="L603" s="233">
        <v>-2</v>
      </c>
      <c r="M603" s="233"/>
      <c r="N603" s="6">
        <f t="shared" si="320"/>
        <v>4670.8000000000029</v>
      </c>
      <c r="O603" s="6">
        <f t="shared" si="321"/>
        <v>4871.9999999999991</v>
      </c>
      <c r="P603" s="6">
        <f t="shared" si="322"/>
        <v>201.19999999999618</v>
      </c>
      <c r="Q603" s="7">
        <f t="shared" si="323"/>
        <v>4.3076132568295802E-2</v>
      </c>
    </row>
    <row r="604" spans="1:17" x14ac:dyDescent="0.2">
      <c r="A604" s="2" t="s">
        <v>3534</v>
      </c>
      <c r="B604"/>
      <c r="C604" s="141" t="s">
        <v>38</v>
      </c>
      <c r="D604"/>
      <c r="E604"/>
      <c r="F604"/>
      <c r="G604" t="s">
        <v>28</v>
      </c>
      <c r="H604">
        <v>81</v>
      </c>
      <c r="I604" t="s">
        <v>706</v>
      </c>
      <c r="J604" t="s">
        <v>478</v>
      </c>
      <c r="K604" s="233">
        <v>2</v>
      </c>
      <c r="L604" s="233">
        <v>-2</v>
      </c>
      <c r="M604" s="233"/>
      <c r="N604" s="6">
        <f t="shared" si="320"/>
        <v>4668.8000000000029</v>
      </c>
      <c r="O604" s="6">
        <f t="shared" si="321"/>
        <v>4871.9999999999991</v>
      </c>
      <c r="P604" s="6">
        <f t="shared" si="322"/>
        <v>203.19999999999618</v>
      </c>
      <c r="Q604" s="7">
        <f t="shared" si="323"/>
        <v>4.3522960932144458E-2</v>
      </c>
    </row>
    <row r="605" spans="1:17" x14ac:dyDescent="0.2">
      <c r="A605" s="2" t="s">
        <v>3535</v>
      </c>
      <c r="B605" s="10" t="s">
        <v>3214</v>
      </c>
      <c r="C605" s="10" t="s">
        <v>10</v>
      </c>
      <c r="D605" s="188">
        <v>42908</v>
      </c>
      <c r="E605" s="10" t="s">
        <v>310</v>
      </c>
      <c r="F605" s="10"/>
      <c r="G605" s="10" t="s">
        <v>20</v>
      </c>
      <c r="H605" s="10">
        <v>23</v>
      </c>
      <c r="I605" s="10" t="s">
        <v>315</v>
      </c>
      <c r="J605" s="10" t="s">
        <v>234</v>
      </c>
      <c r="K605" s="233">
        <v>2</v>
      </c>
      <c r="L605" s="233">
        <v>-2</v>
      </c>
      <c r="M605" s="233"/>
      <c r="N605" s="6">
        <f t="shared" si="320"/>
        <v>4666.8000000000029</v>
      </c>
      <c r="O605" s="6">
        <f t="shared" si="321"/>
        <v>4871.9999999999991</v>
      </c>
      <c r="P605" s="6">
        <f t="shared" si="322"/>
        <v>205.19999999999618</v>
      </c>
      <c r="Q605" s="7">
        <f t="shared" si="323"/>
        <v>4.3970172280791135E-2</v>
      </c>
    </row>
    <row r="606" spans="1:17" x14ac:dyDescent="0.2">
      <c r="A606" s="2" t="s">
        <v>3536</v>
      </c>
      <c r="B606" s="8"/>
      <c r="C606" s="28" t="s">
        <v>10</v>
      </c>
      <c r="D606" s="8"/>
      <c r="E606" s="8"/>
      <c r="F606" s="8"/>
      <c r="G606" s="8" t="s">
        <v>28</v>
      </c>
      <c r="H606" s="8">
        <v>41</v>
      </c>
      <c r="I606" s="8" t="s">
        <v>245</v>
      </c>
      <c r="J606" s="8" t="s">
        <v>246</v>
      </c>
      <c r="K606" s="233">
        <v>2</v>
      </c>
      <c r="L606" s="233">
        <v>11</v>
      </c>
      <c r="M606" s="233"/>
      <c r="N606" s="6">
        <f t="shared" si="320"/>
        <v>4664.8000000000029</v>
      </c>
      <c r="O606" s="6">
        <f t="shared" si="321"/>
        <v>4871.9999999999991</v>
      </c>
      <c r="P606" s="6">
        <f t="shared" si="322"/>
        <v>207.19999999999618</v>
      </c>
      <c r="Q606" s="7">
        <f t="shared" si="323"/>
        <v>4.4417767106841893E-2</v>
      </c>
    </row>
    <row r="607" spans="1:17" x14ac:dyDescent="0.2">
      <c r="A607" s="2" t="s">
        <v>3537</v>
      </c>
      <c r="B607" s="8"/>
      <c r="C607" s="28" t="s">
        <v>10</v>
      </c>
      <c r="D607" s="8"/>
      <c r="E607" s="8"/>
      <c r="F607" s="8"/>
      <c r="G607" s="8" t="s">
        <v>28</v>
      </c>
      <c r="H607" s="8">
        <v>71</v>
      </c>
      <c r="I607" s="8" t="s">
        <v>294</v>
      </c>
      <c r="J607" s="8" t="s">
        <v>295</v>
      </c>
      <c r="K607" s="233">
        <v>2</v>
      </c>
      <c r="L607" s="233">
        <v>-2</v>
      </c>
      <c r="M607" s="233"/>
      <c r="N607" s="6">
        <f t="shared" si="320"/>
        <v>4662.8000000000029</v>
      </c>
      <c r="O607" s="6">
        <f t="shared" si="321"/>
        <v>4860.9999999999991</v>
      </c>
      <c r="P607" s="6">
        <f t="shared" si="322"/>
        <v>198.19999999999618</v>
      </c>
      <c r="Q607" s="7">
        <f t="shared" si="323"/>
        <v>4.250664836578795E-2</v>
      </c>
    </row>
    <row r="608" spans="1:17" ht="13.5" thickBot="1" x14ac:dyDescent="0.25">
      <c r="A608" s="2" t="s">
        <v>3538</v>
      </c>
      <c r="B608" s="12"/>
      <c r="C608" s="12" t="s">
        <v>10</v>
      </c>
      <c r="D608" s="177"/>
      <c r="E608" s="12"/>
      <c r="F608" s="13"/>
      <c r="G608" s="9" t="s">
        <v>3215</v>
      </c>
      <c r="H608" s="9">
        <v>1.91</v>
      </c>
      <c r="I608" s="9" t="s">
        <v>240</v>
      </c>
      <c r="J608" s="9" t="s">
        <v>241</v>
      </c>
      <c r="K608" s="233">
        <v>4.4000000000000004</v>
      </c>
      <c r="L608" s="233">
        <v>8.4</v>
      </c>
      <c r="M608" s="233"/>
      <c r="N608" s="6">
        <f t="shared" si="320"/>
        <v>4660.8000000000029</v>
      </c>
      <c r="O608" s="6">
        <f t="shared" si="321"/>
        <v>4860.9999999999991</v>
      </c>
      <c r="P608" s="6">
        <f t="shared" si="322"/>
        <v>200.19999999999618</v>
      </c>
      <c r="Q608" s="7">
        <f t="shared" si="323"/>
        <v>4.295399931342174E-2</v>
      </c>
    </row>
    <row r="609" spans="1:17" x14ac:dyDescent="0.2">
      <c r="A609" s="2" t="s">
        <v>3539</v>
      </c>
      <c r="B609" s="8" t="s">
        <v>3216</v>
      </c>
      <c r="C609" s="28" t="s">
        <v>188</v>
      </c>
      <c r="D609" s="198">
        <v>42901</v>
      </c>
      <c r="E609" s="8" t="s">
        <v>3217</v>
      </c>
      <c r="F609" s="8"/>
      <c r="G609" s="8" t="s">
        <v>28</v>
      </c>
      <c r="H609" s="8">
        <v>61</v>
      </c>
      <c r="I609" s="8" t="s">
        <v>219</v>
      </c>
      <c r="J609" s="8" t="s">
        <v>73</v>
      </c>
      <c r="K609" s="233">
        <v>2</v>
      </c>
      <c r="L609" s="233">
        <v>-2</v>
      </c>
      <c r="M609" s="233"/>
      <c r="N609" s="6">
        <f t="shared" si="320"/>
        <v>4656.4000000000033</v>
      </c>
      <c r="O609" s="6">
        <f t="shared" si="321"/>
        <v>4852.5999999999995</v>
      </c>
      <c r="P609" s="6">
        <f t="shared" si="322"/>
        <v>196.19999999999618</v>
      </c>
      <c r="Q609" s="7">
        <f t="shared" si="323"/>
        <v>4.2135555364658545E-2</v>
      </c>
    </row>
    <row r="610" spans="1:17" x14ac:dyDescent="0.2">
      <c r="A610" s="2" t="s">
        <v>3540</v>
      </c>
      <c r="B610" s="8"/>
      <c r="C610" s="235" t="s">
        <v>188</v>
      </c>
      <c r="D610" s="8"/>
      <c r="E610" s="8"/>
      <c r="F610" s="8"/>
      <c r="G610" s="8" t="s">
        <v>20</v>
      </c>
      <c r="H610" s="8">
        <v>23</v>
      </c>
      <c r="I610" s="8" t="s">
        <v>217</v>
      </c>
      <c r="J610" s="8" t="s">
        <v>218</v>
      </c>
      <c r="K610" s="233">
        <v>2</v>
      </c>
      <c r="L610" s="233">
        <v>-2</v>
      </c>
      <c r="M610" s="233"/>
      <c r="N610" s="6">
        <f t="shared" si="320"/>
        <v>4654.4000000000033</v>
      </c>
      <c r="O610" s="6">
        <f t="shared" si="321"/>
        <v>4852.5999999999995</v>
      </c>
      <c r="P610" s="6">
        <f t="shared" si="322"/>
        <v>198.19999999999618</v>
      </c>
      <c r="Q610" s="7">
        <f t="shared" si="323"/>
        <v>4.2583361980061026E-2</v>
      </c>
    </row>
    <row r="611" spans="1:17" x14ac:dyDescent="0.2">
      <c r="A611" s="2" t="s">
        <v>3541</v>
      </c>
      <c r="B611" s="8"/>
      <c r="C611" s="235" t="s">
        <v>188</v>
      </c>
      <c r="D611" s="8"/>
      <c r="E611" s="8"/>
      <c r="F611" s="8"/>
      <c r="G611" s="8" t="s">
        <v>20</v>
      </c>
      <c r="H611" s="8">
        <v>26</v>
      </c>
      <c r="I611" s="8" t="s">
        <v>78</v>
      </c>
      <c r="J611" s="8" t="s">
        <v>79</v>
      </c>
      <c r="K611" s="233">
        <v>2</v>
      </c>
      <c r="L611" s="233">
        <v>-2</v>
      </c>
      <c r="M611" s="233"/>
      <c r="N611" s="6">
        <f t="shared" si="320"/>
        <v>4652.4000000000033</v>
      </c>
      <c r="O611" s="6">
        <f t="shared" si="321"/>
        <v>4852.5999999999995</v>
      </c>
      <c r="P611" s="6">
        <f t="shared" si="322"/>
        <v>200.19999999999618</v>
      </c>
      <c r="Q611" s="7">
        <f t="shared" si="323"/>
        <v>4.3031553606739756E-2</v>
      </c>
    </row>
    <row r="612" spans="1:17" x14ac:dyDescent="0.2">
      <c r="A612" s="2" t="s">
        <v>3542</v>
      </c>
      <c r="B612" s="8"/>
      <c r="C612" s="235" t="s">
        <v>188</v>
      </c>
      <c r="D612" s="8"/>
      <c r="E612" s="8"/>
      <c r="F612" s="8"/>
      <c r="G612" s="8" t="s">
        <v>28</v>
      </c>
      <c r="H612" s="8">
        <v>56</v>
      </c>
      <c r="I612" s="8" t="s">
        <v>315</v>
      </c>
      <c r="J612" s="8" t="s">
        <v>234</v>
      </c>
      <c r="K612" s="233">
        <v>2</v>
      </c>
      <c r="L612" s="233">
        <v>-2</v>
      </c>
      <c r="M612" s="233"/>
      <c r="N612" s="6">
        <f t="shared" si="320"/>
        <v>4650.4000000000033</v>
      </c>
      <c r="O612" s="6">
        <f t="shared" si="321"/>
        <v>4852.5999999999995</v>
      </c>
      <c r="P612" s="6">
        <f t="shared" si="322"/>
        <v>202.19999999999618</v>
      </c>
      <c r="Q612" s="7">
        <f t="shared" si="323"/>
        <v>4.3480130741440748E-2</v>
      </c>
    </row>
    <row r="613" spans="1:17" x14ac:dyDescent="0.2">
      <c r="A613" s="2" t="s">
        <v>3543</v>
      </c>
      <c r="B613" s="8"/>
      <c r="C613" s="235" t="s">
        <v>188</v>
      </c>
      <c r="D613" s="8"/>
      <c r="E613" s="8"/>
      <c r="F613" s="8"/>
      <c r="G613" s="8" t="s">
        <v>28</v>
      </c>
      <c r="H613" s="8">
        <v>51</v>
      </c>
      <c r="I613" s="8" t="s">
        <v>3067</v>
      </c>
      <c r="J613" s="8" t="s">
        <v>713</v>
      </c>
      <c r="K613" s="233">
        <v>2</v>
      </c>
      <c r="L613" s="233">
        <v>-2</v>
      </c>
      <c r="M613" s="233"/>
      <c r="N613" s="6">
        <f t="shared" si="320"/>
        <v>4648.4000000000033</v>
      </c>
      <c r="O613" s="6">
        <f t="shared" si="321"/>
        <v>4852.5999999999995</v>
      </c>
      <c r="P613" s="6">
        <f t="shared" si="322"/>
        <v>204.19999999999618</v>
      </c>
      <c r="Q613" s="7">
        <f t="shared" si="323"/>
        <v>4.3929093881764913E-2</v>
      </c>
    </row>
    <row r="614" spans="1:17" ht="13.5" thickBot="1" x14ac:dyDescent="0.25">
      <c r="A614" s="2" t="s">
        <v>3544</v>
      </c>
      <c r="B614" s="12"/>
      <c r="C614" s="12" t="s">
        <v>188</v>
      </c>
      <c r="D614" s="177"/>
      <c r="E614" s="12"/>
      <c r="F614" s="13"/>
      <c r="G614" s="9" t="s">
        <v>3218</v>
      </c>
      <c r="H614" s="9">
        <v>1.83</v>
      </c>
      <c r="I614" s="9" t="s">
        <v>1169</v>
      </c>
      <c r="J614" s="9" t="s">
        <v>449</v>
      </c>
      <c r="K614" s="233">
        <v>5</v>
      </c>
      <c r="L614" s="233">
        <v>-5</v>
      </c>
      <c r="M614" s="233"/>
      <c r="N614" s="6">
        <f t="shared" si="320"/>
        <v>4646.4000000000033</v>
      </c>
      <c r="O614" s="6">
        <f t="shared" si="321"/>
        <v>4852.5999999999995</v>
      </c>
      <c r="P614" s="6">
        <f t="shared" si="322"/>
        <v>206.19999999999618</v>
      </c>
      <c r="Q614" s="7">
        <f t="shared" si="323"/>
        <v>4.4378443526169944E-2</v>
      </c>
    </row>
    <row r="615" spans="1:17" x14ac:dyDescent="0.2">
      <c r="A615" s="2" t="s">
        <v>3545</v>
      </c>
      <c r="B615" t="s">
        <v>3219</v>
      </c>
      <c r="C615" t="s">
        <v>38</v>
      </c>
      <c r="D615" s="187">
        <v>42894</v>
      </c>
      <c r="E615" t="s">
        <v>291</v>
      </c>
      <c r="F615"/>
      <c r="G615" t="s">
        <v>28</v>
      </c>
      <c r="H615">
        <v>46</v>
      </c>
      <c r="I615" t="s">
        <v>607</v>
      </c>
      <c r="J615" t="s">
        <v>608</v>
      </c>
      <c r="K615" s="233">
        <v>2</v>
      </c>
      <c r="L615" s="233">
        <v>-2</v>
      </c>
      <c r="M615" s="233"/>
      <c r="N615" s="6">
        <f t="shared" si="320"/>
        <v>4641.4000000000033</v>
      </c>
      <c r="O615" s="6">
        <f t="shared" si="321"/>
        <v>4852.5999999999995</v>
      </c>
      <c r="P615" s="6">
        <f t="shared" si="322"/>
        <v>211.19999999999618</v>
      </c>
      <c r="Q615" s="7">
        <f t="shared" si="323"/>
        <v>4.5503511871417247E-2</v>
      </c>
    </row>
    <row r="616" spans="1:17" x14ac:dyDescent="0.2">
      <c r="A616" s="2" t="s">
        <v>3546</v>
      </c>
      <c r="B616"/>
      <c r="C616" s="141" t="s">
        <v>38</v>
      </c>
      <c r="D616"/>
      <c r="E616"/>
      <c r="F616"/>
      <c r="G616" t="s">
        <v>20</v>
      </c>
      <c r="H616">
        <v>34</v>
      </c>
      <c r="I616" t="s">
        <v>805</v>
      </c>
      <c r="J616" t="s">
        <v>127</v>
      </c>
      <c r="K616" s="233">
        <v>2</v>
      </c>
      <c r="L616" s="233">
        <v>-2</v>
      </c>
      <c r="M616" s="233"/>
      <c r="N616" s="6">
        <f t="shared" si="320"/>
        <v>4639.4000000000033</v>
      </c>
      <c r="O616" s="6">
        <f t="shared" si="321"/>
        <v>4852.5999999999995</v>
      </c>
      <c r="P616" s="6">
        <f t="shared" si="322"/>
        <v>213.19999999999618</v>
      </c>
      <c r="Q616" s="7">
        <f t="shared" si="323"/>
        <v>4.5954218217872142E-2</v>
      </c>
    </row>
    <row r="617" spans="1:17" x14ac:dyDescent="0.2">
      <c r="A617" s="2" t="s">
        <v>3547</v>
      </c>
      <c r="B617"/>
      <c r="C617" s="141" t="s">
        <v>38</v>
      </c>
      <c r="D617"/>
      <c r="E617"/>
      <c r="F617"/>
      <c r="G617" t="s">
        <v>20</v>
      </c>
      <c r="H617">
        <v>36</v>
      </c>
      <c r="I617" t="s">
        <v>1170</v>
      </c>
      <c r="J617" t="s">
        <v>1171</v>
      </c>
      <c r="K617" s="233">
        <v>2</v>
      </c>
      <c r="L617" s="233">
        <v>-2</v>
      </c>
      <c r="M617" s="233"/>
      <c r="N617" s="6">
        <f t="shared" si="320"/>
        <v>4637.4000000000033</v>
      </c>
      <c r="O617" s="6">
        <f t="shared" si="321"/>
        <v>4852.5999999999995</v>
      </c>
      <c r="P617" s="6">
        <f t="shared" si="322"/>
        <v>215.19999999999618</v>
      </c>
      <c r="Q617" s="7">
        <f t="shared" si="323"/>
        <v>4.64053133221193E-2</v>
      </c>
    </row>
    <row r="618" spans="1:17" x14ac:dyDescent="0.2">
      <c r="A618" s="2" t="s">
        <v>3548</v>
      </c>
      <c r="B618"/>
      <c r="C618" s="141" t="s">
        <v>38</v>
      </c>
      <c r="D618"/>
      <c r="E618"/>
      <c r="F618"/>
      <c r="G618" t="s">
        <v>194</v>
      </c>
      <c r="H618">
        <v>23</v>
      </c>
      <c r="I618" t="s">
        <v>212</v>
      </c>
      <c r="J618" t="s">
        <v>213</v>
      </c>
      <c r="K618" s="233">
        <v>3</v>
      </c>
      <c r="L618" s="233">
        <v>-3</v>
      </c>
      <c r="M618" s="233"/>
      <c r="N618" s="6">
        <f t="shared" si="320"/>
        <v>4635.4000000000033</v>
      </c>
      <c r="O618" s="6">
        <f t="shared" si="321"/>
        <v>4852.5999999999995</v>
      </c>
      <c r="P618" s="6">
        <f t="shared" si="322"/>
        <v>217.19999999999618</v>
      </c>
      <c r="Q618" s="7">
        <f t="shared" si="323"/>
        <v>4.6856797687361618E-2</v>
      </c>
    </row>
    <row r="619" spans="1:17" x14ac:dyDescent="0.2">
      <c r="A619" s="2" t="s">
        <v>3549</v>
      </c>
      <c r="B619" s="10" t="s">
        <v>3220</v>
      </c>
      <c r="C619" s="10" t="s">
        <v>10</v>
      </c>
      <c r="D619" s="188">
        <v>42894</v>
      </c>
      <c r="E619" s="10" t="s">
        <v>281</v>
      </c>
      <c r="F619" s="10"/>
      <c r="G619" s="10" t="s">
        <v>58</v>
      </c>
      <c r="H619" s="10">
        <v>13</v>
      </c>
      <c r="I619" s="10" t="s">
        <v>463</v>
      </c>
      <c r="J619" s="10" t="s">
        <v>464</v>
      </c>
      <c r="K619" s="233">
        <v>4</v>
      </c>
      <c r="L619" s="233">
        <v>-4</v>
      </c>
      <c r="M619" s="233"/>
      <c r="N619" s="6">
        <f t="shared" si="320"/>
        <v>4632.4000000000033</v>
      </c>
      <c r="O619" s="6">
        <f t="shared" si="321"/>
        <v>4852.5999999999995</v>
      </c>
      <c r="P619" s="6">
        <f t="shared" si="322"/>
        <v>220.19999999999618</v>
      </c>
      <c r="Q619" s="7">
        <f t="shared" si="323"/>
        <v>4.7534755202485977E-2</v>
      </c>
    </row>
    <row r="620" spans="1:17" x14ac:dyDescent="0.2">
      <c r="A620" s="2" t="s">
        <v>3550</v>
      </c>
      <c r="B620" s="8"/>
      <c r="C620" s="142" t="s">
        <v>10</v>
      </c>
      <c r="D620" s="8"/>
      <c r="E620" s="8"/>
      <c r="F620" s="8"/>
      <c r="G620" s="8" t="s">
        <v>28</v>
      </c>
      <c r="H620" s="8">
        <v>71</v>
      </c>
      <c r="I620" s="8" t="s">
        <v>1279</v>
      </c>
      <c r="J620" s="8" t="s">
        <v>1280</v>
      </c>
      <c r="K620" s="233">
        <v>2</v>
      </c>
      <c r="L620" s="233">
        <v>-2</v>
      </c>
      <c r="M620" s="233"/>
      <c r="N620" s="6">
        <f t="shared" si="320"/>
        <v>4628.4000000000033</v>
      </c>
      <c r="O620" s="6">
        <f t="shared" si="321"/>
        <v>4852.5999999999995</v>
      </c>
      <c r="P620" s="6">
        <f t="shared" si="322"/>
        <v>224.19999999999618</v>
      </c>
      <c r="Q620" s="7">
        <f t="shared" si="323"/>
        <v>4.8440065681444135E-2</v>
      </c>
    </row>
    <row r="621" spans="1:17" x14ac:dyDescent="0.2">
      <c r="A621" s="2" t="s">
        <v>3551</v>
      </c>
      <c r="B621" s="8"/>
      <c r="C621" s="142" t="s">
        <v>10</v>
      </c>
      <c r="D621" s="8"/>
      <c r="E621" s="8"/>
      <c r="F621" s="8"/>
      <c r="G621" s="8" t="s">
        <v>28</v>
      </c>
      <c r="H621" s="8">
        <v>51</v>
      </c>
      <c r="I621" s="8" t="s">
        <v>337</v>
      </c>
      <c r="J621" s="8" t="s">
        <v>338</v>
      </c>
      <c r="K621" s="233">
        <v>2</v>
      </c>
      <c r="L621" s="233">
        <v>-2</v>
      </c>
      <c r="M621" s="233"/>
      <c r="N621" s="6">
        <f t="shared" si="320"/>
        <v>4626.4000000000033</v>
      </c>
      <c r="O621" s="6">
        <f t="shared" si="321"/>
        <v>4852.5999999999995</v>
      </c>
      <c r="P621" s="6">
        <f t="shared" si="322"/>
        <v>226.19999999999618</v>
      </c>
      <c r="Q621" s="7">
        <f t="shared" si="323"/>
        <v>4.8893307971640161E-2</v>
      </c>
    </row>
    <row r="622" spans="1:17" ht="13.5" thickBot="1" x14ac:dyDescent="0.25">
      <c r="A622" s="2" t="s">
        <v>3552</v>
      </c>
      <c r="B622" s="12"/>
      <c r="C622" s="12" t="s">
        <v>10</v>
      </c>
      <c r="D622" s="177"/>
      <c r="E622" s="12"/>
      <c r="F622" s="13"/>
      <c r="G622" s="9" t="s">
        <v>3221</v>
      </c>
      <c r="H622" s="9">
        <v>1.91</v>
      </c>
      <c r="I622" s="9" t="s">
        <v>968</v>
      </c>
      <c r="J622" s="9" t="s">
        <v>647</v>
      </c>
      <c r="K622" s="233">
        <v>4.4000000000000004</v>
      </c>
      <c r="L622" s="233">
        <v>8.4</v>
      </c>
      <c r="M622" s="233"/>
      <c r="N622" s="6">
        <f t="shared" si="320"/>
        <v>4624.4000000000033</v>
      </c>
      <c r="O622" s="6">
        <f t="shared" si="321"/>
        <v>4852.5999999999995</v>
      </c>
      <c r="P622" s="6">
        <f t="shared" si="322"/>
        <v>228.19999999999618</v>
      </c>
      <c r="Q622" s="7">
        <f t="shared" si="323"/>
        <v>4.9346942306028027E-2</v>
      </c>
    </row>
    <row r="623" spans="1:17" x14ac:dyDescent="0.2">
      <c r="A623" s="2" t="s">
        <v>3553</v>
      </c>
      <c r="B623" t="s">
        <v>3209</v>
      </c>
      <c r="C623" t="s">
        <v>38</v>
      </c>
      <c r="D623" s="187">
        <v>42887</v>
      </c>
      <c r="E623" t="s">
        <v>3210</v>
      </c>
      <c r="F623"/>
      <c r="G623" t="s">
        <v>28</v>
      </c>
      <c r="H623">
        <v>67</v>
      </c>
      <c r="I623" t="s">
        <v>3170</v>
      </c>
      <c r="J623" t="s">
        <v>3171</v>
      </c>
      <c r="K623" s="232">
        <v>2</v>
      </c>
      <c r="L623" s="232">
        <v>-2</v>
      </c>
      <c r="M623" s="232"/>
      <c r="N623" s="6">
        <f t="shared" ref="N623:N629" si="324">IF(L623&lt;&gt;0,N624+K623,N624)</f>
        <v>4620.0000000000036</v>
      </c>
      <c r="O623" s="6">
        <f t="shared" ref="O623:O629" si="325">IF(L623&gt;0,O624+L623,O624)</f>
        <v>4844.2</v>
      </c>
      <c r="P623" s="6">
        <f t="shared" ref="P623:P629" si="326">O623-N623</f>
        <v>224.19999999999618</v>
      </c>
      <c r="Q623" s="7">
        <f t="shared" ref="Q623:Q629" si="327">(1/N623)*P623</f>
        <v>4.8528138528137664E-2</v>
      </c>
    </row>
    <row r="624" spans="1:17" x14ac:dyDescent="0.2">
      <c r="A624" s="2" t="s">
        <v>3554</v>
      </c>
      <c r="B624"/>
      <c r="C624" t="s">
        <v>38</v>
      </c>
      <c r="D624"/>
      <c r="E624"/>
      <c r="F624"/>
      <c r="G624" t="s">
        <v>28</v>
      </c>
      <c r="H624">
        <v>41</v>
      </c>
      <c r="I624" t="s">
        <v>276</v>
      </c>
      <c r="J624" t="s">
        <v>277</v>
      </c>
      <c r="K624" s="232">
        <v>2</v>
      </c>
      <c r="L624" s="232">
        <v>-2</v>
      </c>
      <c r="M624" s="232"/>
      <c r="N624" s="6">
        <f t="shared" si="324"/>
        <v>4618.0000000000036</v>
      </c>
      <c r="O624" s="6">
        <f t="shared" si="325"/>
        <v>4844.2</v>
      </c>
      <c r="P624" s="6">
        <f t="shared" si="326"/>
        <v>226.19999999999618</v>
      </c>
      <c r="Q624" s="7">
        <f t="shared" si="327"/>
        <v>4.8982243395408402E-2</v>
      </c>
    </row>
    <row r="625" spans="1:17" x14ac:dyDescent="0.2">
      <c r="A625" s="2" t="s">
        <v>3555</v>
      </c>
      <c r="B625"/>
      <c r="C625" t="s">
        <v>38</v>
      </c>
      <c r="D625"/>
      <c r="E625"/>
      <c r="F625"/>
      <c r="G625" t="s">
        <v>28</v>
      </c>
      <c r="H625">
        <v>81</v>
      </c>
      <c r="I625" t="s">
        <v>50</v>
      </c>
      <c r="J625" t="s">
        <v>19</v>
      </c>
      <c r="K625" s="232">
        <v>2</v>
      </c>
      <c r="L625" s="232">
        <v>-2</v>
      </c>
      <c r="M625" s="232"/>
      <c r="N625" s="6">
        <f t="shared" si="324"/>
        <v>4616.0000000000036</v>
      </c>
      <c r="O625" s="6">
        <f t="shared" si="325"/>
        <v>4844.2</v>
      </c>
      <c r="P625" s="6">
        <f t="shared" si="326"/>
        <v>228.19999999999618</v>
      </c>
      <c r="Q625" s="7">
        <f t="shared" si="327"/>
        <v>4.9436741767763429E-2</v>
      </c>
    </row>
    <row r="626" spans="1:17" x14ac:dyDescent="0.2">
      <c r="A626" s="2" t="s">
        <v>3556</v>
      </c>
      <c r="B626" s="10" t="s">
        <v>3211</v>
      </c>
      <c r="C626" s="10" t="s">
        <v>10</v>
      </c>
      <c r="D626" s="188">
        <v>42887</v>
      </c>
      <c r="E626" s="10" t="s">
        <v>272</v>
      </c>
      <c r="F626" s="10"/>
      <c r="G626" s="10" t="s">
        <v>20</v>
      </c>
      <c r="H626" s="10">
        <v>21</v>
      </c>
      <c r="I626" s="10" t="s">
        <v>883</v>
      </c>
      <c r="J626" s="10" t="s">
        <v>884</v>
      </c>
      <c r="K626" s="232">
        <v>2</v>
      </c>
      <c r="L626" s="232">
        <v>-2</v>
      </c>
      <c r="M626" s="232"/>
      <c r="N626" s="6">
        <f t="shared" si="324"/>
        <v>4614.0000000000036</v>
      </c>
      <c r="O626" s="6">
        <f t="shared" si="325"/>
        <v>4844.2</v>
      </c>
      <c r="P626" s="6">
        <f t="shared" si="326"/>
        <v>230.19999999999618</v>
      </c>
      <c r="Q626" s="7">
        <f t="shared" si="327"/>
        <v>4.9891634156912876E-2</v>
      </c>
    </row>
    <row r="627" spans="1:17" x14ac:dyDescent="0.2">
      <c r="A627" s="2" t="s">
        <v>3557</v>
      </c>
      <c r="B627" s="8"/>
      <c r="C627" s="8" t="s">
        <v>10</v>
      </c>
      <c r="D627" s="8"/>
      <c r="E627" s="8"/>
      <c r="F627" s="8"/>
      <c r="G627" s="8" t="s">
        <v>28</v>
      </c>
      <c r="H627" s="8">
        <v>101</v>
      </c>
      <c r="I627" s="8" t="s">
        <v>489</v>
      </c>
      <c r="J627" s="8" t="s">
        <v>30</v>
      </c>
      <c r="K627" s="232">
        <v>2</v>
      </c>
      <c r="L627" s="232">
        <v>-2</v>
      </c>
      <c r="M627" s="232"/>
      <c r="N627" s="6">
        <f t="shared" si="324"/>
        <v>4612.0000000000036</v>
      </c>
      <c r="O627" s="6">
        <f t="shared" si="325"/>
        <v>4844.2</v>
      </c>
      <c r="P627" s="6">
        <f t="shared" si="326"/>
        <v>232.19999999999618</v>
      </c>
      <c r="Q627" s="7">
        <f t="shared" si="327"/>
        <v>5.0346921075454465E-2</v>
      </c>
    </row>
    <row r="628" spans="1:17" x14ac:dyDescent="0.2">
      <c r="A628" s="2" t="s">
        <v>3558</v>
      </c>
      <c r="B628" s="8"/>
      <c r="C628" s="8" t="s">
        <v>10</v>
      </c>
      <c r="D628" s="8"/>
      <c r="E628" s="8"/>
      <c r="F628" s="8"/>
      <c r="G628" s="8" t="s">
        <v>28</v>
      </c>
      <c r="H628" s="8">
        <v>51</v>
      </c>
      <c r="I628" s="8" t="s">
        <v>1055</v>
      </c>
      <c r="J628" s="8" t="s">
        <v>1056</v>
      </c>
      <c r="K628" s="232">
        <v>2</v>
      </c>
      <c r="L628" s="232">
        <v>-2</v>
      </c>
      <c r="M628" s="232"/>
      <c r="N628" s="6">
        <f t="shared" si="324"/>
        <v>4610.0000000000036</v>
      </c>
      <c r="O628" s="6">
        <f t="shared" si="325"/>
        <v>4844.2</v>
      </c>
      <c r="P628" s="6">
        <f t="shared" si="326"/>
        <v>234.19999999999618</v>
      </c>
      <c r="Q628" s="7">
        <f t="shared" si="327"/>
        <v>5.0802603036875484E-2</v>
      </c>
    </row>
    <row r="629" spans="1:17" ht="13.5" thickBot="1" x14ac:dyDescent="0.25">
      <c r="A629" s="2" t="s">
        <v>3559</v>
      </c>
      <c r="B629" s="12"/>
      <c r="C629" s="12" t="s">
        <v>10</v>
      </c>
      <c r="D629" s="177"/>
      <c r="E629" s="12"/>
      <c r="F629" s="13"/>
      <c r="G629" s="9" t="s">
        <v>3212</v>
      </c>
      <c r="H629" s="9">
        <v>2</v>
      </c>
      <c r="I629" s="9" t="s">
        <v>1055</v>
      </c>
      <c r="J629" s="9" t="s">
        <v>1056</v>
      </c>
      <c r="K629" s="232">
        <v>4</v>
      </c>
      <c r="L629" s="232">
        <v>8</v>
      </c>
      <c r="M629" s="232"/>
      <c r="N629" s="6">
        <f t="shared" si="324"/>
        <v>4608.0000000000036</v>
      </c>
      <c r="O629" s="6">
        <f t="shared" si="325"/>
        <v>4844.2</v>
      </c>
      <c r="P629" s="6">
        <f t="shared" si="326"/>
        <v>236.19999999999618</v>
      </c>
      <c r="Q629" s="7">
        <f t="shared" si="327"/>
        <v>5.1258680555554686E-2</v>
      </c>
    </row>
    <row r="630" spans="1:17" x14ac:dyDescent="0.2">
      <c r="A630" s="2" t="s">
        <v>3560</v>
      </c>
      <c r="B630" t="s">
        <v>3207</v>
      </c>
      <c r="C630" t="s">
        <v>38</v>
      </c>
      <c r="D630" s="187">
        <v>42880</v>
      </c>
      <c r="E630" t="s">
        <v>266</v>
      </c>
      <c r="F630"/>
      <c r="G630" t="s">
        <v>20</v>
      </c>
      <c r="H630">
        <v>26</v>
      </c>
      <c r="I630" t="s">
        <v>3067</v>
      </c>
      <c r="J630" t="s">
        <v>713</v>
      </c>
      <c r="K630" s="231">
        <v>2</v>
      </c>
      <c r="L630" s="231">
        <v>-2</v>
      </c>
      <c r="M630" s="231"/>
      <c r="N630" s="6">
        <f t="shared" ref="N630:N635" si="328">IF(L630&lt;&gt;0,N631+K630,N631)</f>
        <v>4604.0000000000036</v>
      </c>
      <c r="O630" s="6">
        <f t="shared" ref="O630:O635" si="329">IF(L630&gt;0,O631+L630,O631)</f>
        <v>4836.2</v>
      </c>
      <c r="P630" s="6">
        <f t="shared" ref="P630:P635" si="330">O630-N630</f>
        <v>232.19999999999618</v>
      </c>
      <c r="Q630" s="7">
        <f t="shared" ref="Q630:Q635" si="331">(1/N630)*P630</f>
        <v>5.0434404865333619E-2</v>
      </c>
    </row>
    <row r="631" spans="1:17" x14ac:dyDescent="0.2">
      <c r="A631" s="2" t="s">
        <v>3561</v>
      </c>
      <c r="B631"/>
      <c r="C631" t="s">
        <v>38</v>
      </c>
      <c r="D631"/>
      <c r="E631"/>
      <c r="F631"/>
      <c r="G631" t="s">
        <v>28</v>
      </c>
      <c r="H631">
        <v>91</v>
      </c>
      <c r="I631" t="s">
        <v>3170</v>
      </c>
      <c r="J631" t="s">
        <v>3171</v>
      </c>
      <c r="K631" s="231">
        <v>2</v>
      </c>
      <c r="L631" s="231">
        <v>-2</v>
      </c>
      <c r="M631" s="231"/>
      <c r="N631" s="6">
        <f t="shared" si="328"/>
        <v>4602.0000000000036</v>
      </c>
      <c r="O631" s="6">
        <f t="shared" si="329"/>
        <v>4836.2</v>
      </c>
      <c r="P631" s="6">
        <f t="shared" si="330"/>
        <v>234.19999999999618</v>
      </c>
      <c r="Q631" s="7">
        <f t="shared" si="331"/>
        <v>5.0890916992611036E-2</v>
      </c>
    </row>
    <row r="632" spans="1:17" x14ac:dyDescent="0.2">
      <c r="A632" s="2" t="s">
        <v>3562</v>
      </c>
      <c r="B632"/>
      <c r="C632" t="s">
        <v>38</v>
      </c>
      <c r="D632"/>
      <c r="E632"/>
      <c r="F632"/>
      <c r="G632" t="s">
        <v>28</v>
      </c>
      <c r="H632">
        <v>46</v>
      </c>
      <c r="I632" t="s">
        <v>329</v>
      </c>
      <c r="J632" t="s">
        <v>330</v>
      </c>
      <c r="K632" s="231">
        <v>2</v>
      </c>
      <c r="L632" s="231">
        <v>-2</v>
      </c>
      <c r="M632" s="231"/>
      <c r="N632" s="6">
        <f t="shared" si="328"/>
        <v>4600.0000000000036</v>
      </c>
      <c r="O632" s="6">
        <f t="shared" si="329"/>
        <v>4836.2</v>
      </c>
      <c r="P632" s="6">
        <f t="shared" si="330"/>
        <v>236.19999999999618</v>
      </c>
      <c r="Q632" s="7">
        <f t="shared" si="331"/>
        <v>5.134782608695565E-2</v>
      </c>
    </row>
    <row r="633" spans="1:17" x14ac:dyDescent="0.2">
      <c r="A633" s="2" t="s">
        <v>3563</v>
      </c>
      <c r="B633" s="10" t="s">
        <v>3208</v>
      </c>
      <c r="C633" s="10" t="s">
        <v>10</v>
      </c>
      <c r="D633" s="188">
        <v>42880</v>
      </c>
      <c r="E633" s="10" t="s">
        <v>260</v>
      </c>
      <c r="F633" s="10"/>
      <c r="G633" s="10" t="s">
        <v>28</v>
      </c>
      <c r="H633" s="10">
        <v>51</v>
      </c>
      <c r="I633" s="10" t="s">
        <v>294</v>
      </c>
      <c r="J633" s="10" t="s">
        <v>295</v>
      </c>
      <c r="K633" s="231">
        <v>2</v>
      </c>
      <c r="L633" s="231">
        <v>-2</v>
      </c>
      <c r="M633" s="231"/>
      <c r="N633" s="6">
        <f t="shared" si="328"/>
        <v>4598.0000000000036</v>
      </c>
      <c r="O633" s="6">
        <f t="shared" si="329"/>
        <v>4836.2</v>
      </c>
      <c r="P633" s="6">
        <f t="shared" si="330"/>
        <v>238.19999999999618</v>
      </c>
      <c r="Q633" s="7">
        <f t="shared" si="331"/>
        <v>5.1805132666375812E-2</v>
      </c>
    </row>
    <row r="634" spans="1:17" x14ac:dyDescent="0.2">
      <c r="A634" s="2" t="s">
        <v>3564</v>
      </c>
      <c r="B634" s="8"/>
      <c r="C634" s="8" t="s">
        <v>10</v>
      </c>
      <c r="D634" s="8"/>
      <c r="E634" s="8"/>
      <c r="F634" s="8"/>
      <c r="G634" s="8" t="s">
        <v>28</v>
      </c>
      <c r="H634" s="8">
        <v>56</v>
      </c>
      <c r="I634" s="8" t="s">
        <v>261</v>
      </c>
      <c r="J634" s="8" t="s">
        <v>262</v>
      </c>
      <c r="K634" s="231">
        <v>2</v>
      </c>
      <c r="L634" s="231">
        <v>-2</v>
      </c>
      <c r="M634" s="231"/>
      <c r="N634" s="6">
        <f t="shared" si="328"/>
        <v>4596.0000000000036</v>
      </c>
      <c r="O634" s="6">
        <f t="shared" si="329"/>
        <v>4836.2</v>
      </c>
      <c r="P634" s="6">
        <f t="shared" si="330"/>
        <v>240.19999999999618</v>
      </c>
      <c r="Q634" s="7">
        <f t="shared" si="331"/>
        <v>5.2262837249781549E-2</v>
      </c>
    </row>
    <row r="635" spans="1:17" ht="13.5" thickBot="1" x14ac:dyDescent="0.25">
      <c r="A635" s="2" t="s">
        <v>3565</v>
      </c>
      <c r="B635" s="9"/>
      <c r="C635" s="9" t="s">
        <v>10</v>
      </c>
      <c r="D635" s="9"/>
      <c r="E635" s="9"/>
      <c r="F635" s="9"/>
      <c r="G635" s="9" t="s">
        <v>28</v>
      </c>
      <c r="H635" s="9">
        <v>56</v>
      </c>
      <c r="I635" s="9" t="s">
        <v>120</v>
      </c>
      <c r="J635" s="9" t="s">
        <v>121</v>
      </c>
      <c r="K635" s="231">
        <v>2</v>
      </c>
      <c r="L635" s="231">
        <v>14.75</v>
      </c>
      <c r="M635" s="231"/>
      <c r="N635" s="6">
        <f t="shared" si="328"/>
        <v>4594.0000000000036</v>
      </c>
      <c r="O635" s="6">
        <f t="shared" si="329"/>
        <v>4836.2</v>
      </c>
      <c r="P635" s="6">
        <f t="shared" si="330"/>
        <v>242.19999999999618</v>
      </c>
      <c r="Q635" s="7">
        <f t="shared" si="331"/>
        <v>5.2720940356986504E-2</v>
      </c>
    </row>
    <row r="636" spans="1:17" x14ac:dyDescent="0.2">
      <c r="A636" s="2" t="s">
        <v>3566</v>
      </c>
      <c r="B636" s="8" t="s">
        <v>3205</v>
      </c>
      <c r="C636" s="8" t="s">
        <v>38</v>
      </c>
      <c r="D636" s="198">
        <v>42852</v>
      </c>
      <c r="E636" s="8" t="s">
        <v>1427</v>
      </c>
      <c r="F636" s="8"/>
      <c r="G636" s="8" t="s">
        <v>20</v>
      </c>
      <c r="H636" s="8">
        <v>31</v>
      </c>
      <c r="I636" s="8" t="s">
        <v>826</v>
      </c>
      <c r="J636" s="8" t="s">
        <v>774</v>
      </c>
      <c r="K636" s="230">
        <v>2</v>
      </c>
      <c r="L636" s="230">
        <v>-2</v>
      </c>
      <c r="M636" s="230"/>
      <c r="N636" s="6">
        <f t="shared" ref="N636:N642" si="332">IF(L636&lt;&gt;0,N637+K636,N637)</f>
        <v>4592.0000000000036</v>
      </c>
      <c r="O636" s="6">
        <f t="shared" ref="O636:O642" si="333">IF(L636&gt;0,O637+L636,O637)</f>
        <v>4821.45</v>
      </c>
      <c r="P636" s="6">
        <f t="shared" ref="P636:P642" si="334">O636-N636</f>
        <v>229.44999999999618</v>
      </c>
      <c r="Q636" s="7">
        <f t="shared" ref="Q636:Q642" si="335">(1/N636)*P636</f>
        <v>4.9967334494772649E-2</v>
      </c>
    </row>
    <row r="637" spans="1:17" x14ac:dyDescent="0.2">
      <c r="A637" s="2" t="s">
        <v>3567</v>
      </c>
      <c r="B637" s="8"/>
      <c r="C637" s="8" t="s">
        <v>38</v>
      </c>
      <c r="D637" s="8"/>
      <c r="E637" s="8"/>
      <c r="F637" s="8"/>
      <c r="G637" s="8" t="s">
        <v>20</v>
      </c>
      <c r="H637" s="8">
        <v>29</v>
      </c>
      <c r="I637" s="8" t="s">
        <v>637</v>
      </c>
      <c r="J637" s="8" t="s">
        <v>638</v>
      </c>
      <c r="K637" s="230">
        <v>2</v>
      </c>
      <c r="L637" s="230">
        <v>-2</v>
      </c>
      <c r="M637" s="230"/>
      <c r="N637" s="6">
        <f t="shared" si="332"/>
        <v>4590.0000000000036</v>
      </c>
      <c r="O637" s="6">
        <f t="shared" si="333"/>
        <v>4821.45</v>
      </c>
      <c r="P637" s="6">
        <f t="shared" si="334"/>
        <v>231.44999999999618</v>
      </c>
      <c r="Q637" s="7">
        <f t="shared" si="335"/>
        <v>5.0424836601306318E-2</v>
      </c>
    </row>
    <row r="638" spans="1:17" x14ac:dyDescent="0.2">
      <c r="A638" s="2" t="s">
        <v>3568</v>
      </c>
      <c r="B638" s="8"/>
      <c r="C638" s="8" t="s">
        <v>38</v>
      </c>
      <c r="D638" s="8"/>
      <c r="E638" s="8"/>
      <c r="F638" s="8"/>
      <c r="G638" s="8" t="s">
        <v>20</v>
      </c>
      <c r="H638" s="8">
        <v>34</v>
      </c>
      <c r="I638" s="8" t="s">
        <v>3160</v>
      </c>
      <c r="J638" s="8" t="s">
        <v>225</v>
      </c>
      <c r="K638" s="230">
        <v>2</v>
      </c>
      <c r="L638" s="230">
        <v>-2</v>
      </c>
      <c r="M638" s="230"/>
      <c r="N638" s="6">
        <f t="shared" si="332"/>
        <v>4588.0000000000036</v>
      </c>
      <c r="O638" s="6">
        <f t="shared" si="333"/>
        <v>4821.45</v>
      </c>
      <c r="P638" s="6">
        <f t="shared" si="334"/>
        <v>233.44999999999618</v>
      </c>
      <c r="Q638" s="7">
        <f t="shared" si="335"/>
        <v>5.0882737576285086E-2</v>
      </c>
    </row>
    <row r="639" spans="1:17" x14ac:dyDescent="0.2">
      <c r="A639" s="2" t="s">
        <v>3569</v>
      </c>
      <c r="B639" s="8"/>
      <c r="C639" s="8" t="s">
        <v>38</v>
      </c>
      <c r="D639" s="8"/>
      <c r="E639" s="8"/>
      <c r="F639" s="8"/>
      <c r="G639" s="8" t="s">
        <v>20</v>
      </c>
      <c r="H639" s="8">
        <v>26</v>
      </c>
      <c r="I639" s="8" t="s">
        <v>430</v>
      </c>
      <c r="J639" s="8" t="s">
        <v>223</v>
      </c>
      <c r="K639" s="230">
        <v>2</v>
      </c>
      <c r="L639" s="230">
        <v>52</v>
      </c>
      <c r="M639" s="230"/>
      <c r="N639" s="6">
        <f t="shared" si="332"/>
        <v>4586.0000000000036</v>
      </c>
      <c r="O639" s="6">
        <f t="shared" si="333"/>
        <v>4821.45</v>
      </c>
      <c r="P639" s="6">
        <f t="shared" si="334"/>
        <v>235.44999999999618</v>
      </c>
      <c r="Q639" s="7">
        <f t="shared" si="335"/>
        <v>5.1341037941560398E-2</v>
      </c>
    </row>
    <row r="640" spans="1:17" ht="13.5" thickBot="1" x14ac:dyDescent="0.25">
      <c r="A640" s="2" t="s">
        <v>3570</v>
      </c>
      <c r="B640" s="12"/>
      <c r="C640" s="12" t="s">
        <v>38</v>
      </c>
      <c r="D640" s="177"/>
      <c r="E640" s="12"/>
      <c r="F640" s="13"/>
      <c r="G640" s="9" t="s">
        <v>3206</v>
      </c>
      <c r="H640" s="9">
        <v>1.91</v>
      </c>
      <c r="I640" s="9" t="s">
        <v>1310</v>
      </c>
      <c r="J640" s="9" t="s">
        <v>599</v>
      </c>
      <c r="K640" s="230">
        <v>4.4000000000000004</v>
      </c>
      <c r="L640" s="230">
        <v>-4.4000000000000004</v>
      </c>
      <c r="M640" s="230"/>
      <c r="N640" s="6">
        <f t="shared" si="332"/>
        <v>4584.0000000000036</v>
      </c>
      <c r="O640" s="6">
        <f t="shared" si="333"/>
        <v>4769.45</v>
      </c>
      <c r="P640" s="6">
        <f t="shared" si="334"/>
        <v>185.44999999999618</v>
      </c>
      <c r="Q640" s="7">
        <f t="shared" si="335"/>
        <v>4.0455933682372602E-2</v>
      </c>
    </row>
    <row r="641" spans="1:17" x14ac:dyDescent="0.2">
      <c r="A641" s="2" t="s">
        <v>3571</v>
      </c>
      <c r="B641" s="8" t="s">
        <v>3195</v>
      </c>
      <c r="C641" s="8" t="s">
        <v>38</v>
      </c>
      <c r="D641" s="198">
        <v>42845</v>
      </c>
      <c r="E641" s="8" t="s">
        <v>923</v>
      </c>
      <c r="F641" s="8"/>
      <c r="G641" s="8" t="s">
        <v>28</v>
      </c>
      <c r="H641" s="8">
        <v>56</v>
      </c>
      <c r="I641" s="8" t="s">
        <v>805</v>
      </c>
      <c r="J641" s="8" t="s">
        <v>127</v>
      </c>
      <c r="K641" s="229">
        <v>2</v>
      </c>
      <c r="L641" s="229">
        <v>-2</v>
      </c>
      <c r="M641" s="229"/>
      <c r="N641" s="6">
        <f t="shared" si="332"/>
        <v>4579.600000000004</v>
      </c>
      <c r="O641" s="6">
        <f t="shared" si="333"/>
        <v>4769.45</v>
      </c>
      <c r="P641" s="6">
        <f t="shared" si="334"/>
        <v>189.84999999999582</v>
      </c>
      <c r="Q641" s="7">
        <f t="shared" si="335"/>
        <v>4.1455585640666356E-2</v>
      </c>
    </row>
    <row r="642" spans="1:17" x14ac:dyDescent="0.2">
      <c r="A642" s="2" t="s">
        <v>3572</v>
      </c>
      <c r="B642" s="8"/>
      <c r="C642" s="8" t="s">
        <v>38</v>
      </c>
      <c r="D642" s="8"/>
      <c r="E642" s="8"/>
      <c r="F642" s="8"/>
      <c r="G642" s="8" t="s">
        <v>28</v>
      </c>
      <c r="H642" s="8">
        <v>51</v>
      </c>
      <c r="I642" s="8" t="s">
        <v>361</v>
      </c>
      <c r="J642" s="8" t="s">
        <v>362</v>
      </c>
      <c r="K642" s="229">
        <v>2</v>
      </c>
      <c r="L642" s="229">
        <v>-2</v>
      </c>
      <c r="M642" s="229"/>
      <c r="N642" s="6">
        <f t="shared" si="332"/>
        <v>4577.600000000004</v>
      </c>
      <c r="O642" s="6">
        <f t="shared" si="333"/>
        <v>4769.45</v>
      </c>
      <c r="P642" s="6">
        <f t="shared" si="334"/>
        <v>191.84999999999582</v>
      </c>
      <c r="Q642" s="7">
        <f t="shared" si="335"/>
        <v>4.1910608178957455E-2</v>
      </c>
    </row>
    <row r="643" spans="1:17" x14ac:dyDescent="0.2">
      <c r="A643" s="2" t="s">
        <v>3573</v>
      </c>
      <c r="B643" s="8"/>
      <c r="C643" s="8" t="s">
        <v>38</v>
      </c>
      <c r="D643" s="8"/>
      <c r="E643" s="8"/>
      <c r="F643" s="8"/>
      <c r="G643" s="8" t="s">
        <v>28</v>
      </c>
      <c r="H643" s="8">
        <v>81</v>
      </c>
      <c r="I643" s="8" t="s">
        <v>1216</v>
      </c>
      <c r="J643" s="8" t="s">
        <v>691</v>
      </c>
      <c r="K643" s="229">
        <v>2</v>
      </c>
      <c r="L643" s="229">
        <v>-2</v>
      </c>
      <c r="M643" s="229"/>
      <c r="N643" s="6">
        <f t="shared" ref="N643:N660" si="336">IF(L643&lt;&gt;0,N644+K643,N644)</f>
        <v>4575.600000000004</v>
      </c>
      <c r="O643" s="6">
        <f t="shared" ref="O643:O660" si="337">IF(L643&gt;0,O644+L643,O644)</f>
        <v>4769.45</v>
      </c>
      <c r="P643" s="6">
        <f t="shared" ref="P643:P660" si="338">O643-N643</f>
        <v>193.84999999999582</v>
      </c>
      <c r="Q643" s="7">
        <f t="shared" ref="Q643:Q660" si="339">(1/N643)*P643</f>
        <v>4.2366028498993714E-2</v>
      </c>
    </row>
    <row r="644" spans="1:17" x14ac:dyDescent="0.2">
      <c r="A644" s="2" t="s">
        <v>3574</v>
      </c>
      <c r="B644" s="23"/>
      <c r="C644" s="23" t="s">
        <v>38</v>
      </c>
      <c r="D644" s="179"/>
      <c r="E644" s="23"/>
      <c r="F644" s="37"/>
      <c r="G644" s="30" t="s">
        <v>3196</v>
      </c>
      <c r="H644" s="30">
        <v>1.91</v>
      </c>
      <c r="I644" s="30" t="s">
        <v>489</v>
      </c>
      <c r="J644" s="30" t="s">
        <v>30</v>
      </c>
      <c r="K644" s="229">
        <v>4.4000000000000004</v>
      </c>
      <c r="L644" s="229">
        <v>8.4</v>
      </c>
      <c r="M644" s="229"/>
      <c r="N644" s="6">
        <f t="shared" si="336"/>
        <v>4573.600000000004</v>
      </c>
      <c r="O644" s="6">
        <f t="shared" si="337"/>
        <v>4769.45</v>
      </c>
      <c r="P644" s="6">
        <f t="shared" si="338"/>
        <v>195.84999999999582</v>
      </c>
      <c r="Q644" s="7">
        <f t="shared" si="339"/>
        <v>4.282184712261581E-2</v>
      </c>
    </row>
    <row r="645" spans="1:17" x14ac:dyDescent="0.2">
      <c r="A645" s="2" t="s">
        <v>3575</v>
      </c>
      <c r="B645" s="10" t="s">
        <v>3197</v>
      </c>
      <c r="C645" s="10" t="s">
        <v>10</v>
      </c>
      <c r="D645" s="188">
        <v>42845</v>
      </c>
      <c r="E645" s="10" t="s">
        <v>179</v>
      </c>
      <c r="F645" s="10"/>
      <c r="G645" s="10" t="s">
        <v>28</v>
      </c>
      <c r="H645" s="10">
        <v>51</v>
      </c>
      <c r="I645" s="10" t="s">
        <v>1186</v>
      </c>
      <c r="J645" s="10" t="s">
        <v>140</v>
      </c>
      <c r="K645" s="229">
        <v>2</v>
      </c>
      <c r="L645" s="229">
        <v>-2</v>
      </c>
      <c r="M645" s="229"/>
      <c r="N645" s="6">
        <f t="shared" si="336"/>
        <v>4569.2000000000044</v>
      </c>
      <c r="O645" s="6">
        <f t="shared" si="337"/>
        <v>4761.05</v>
      </c>
      <c r="P645" s="6">
        <f t="shared" si="338"/>
        <v>191.84999999999582</v>
      </c>
      <c r="Q645" s="7">
        <f t="shared" si="339"/>
        <v>4.1987656482534282E-2</v>
      </c>
    </row>
    <row r="646" spans="1:17" x14ac:dyDescent="0.2">
      <c r="A646" s="2" t="s">
        <v>3576</v>
      </c>
      <c r="B646" s="8"/>
      <c r="C646" s="8" t="s">
        <v>10</v>
      </c>
      <c r="D646" s="8"/>
      <c r="E646" s="8"/>
      <c r="F646" s="8"/>
      <c r="G646" s="8" t="s">
        <v>28</v>
      </c>
      <c r="H646" s="8">
        <v>81</v>
      </c>
      <c r="I646" s="8" t="s">
        <v>3198</v>
      </c>
      <c r="J646" s="8" t="s">
        <v>3199</v>
      </c>
      <c r="K646" s="229">
        <v>2</v>
      </c>
      <c r="L646" s="229">
        <v>-2</v>
      </c>
      <c r="M646" s="229"/>
      <c r="N646" s="6">
        <f t="shared" si="336"/>
        <v>4567.2000000000044</v>
      </c>
      <c r="O646" s="6">
        <f t="shared" si="337"/>
        <v>4761.05</v>
      </c>
      <c r="P646" s="6">
        <f t="shared" si="338"/>
        <v>193.84999999999582</v>
      </c>
      <c r="Q646" s="7">
        <f t="shared" si="339"/>
        <v>4.2443948152039682E-2</v>
      </c>
    </row>
    <row r="647" spans="1:17" x14ac:dyDescent="0.2">
      <c r="A647" s="2" t="s">
        <v>3577</v>
      </c>
      <c r="B647" s="8"/>
      <c r="C647" s="8" t="s">
        <v>10</v>
      </c>
      <c r="D647" s="8"/>
      <c r="E647" s="8"/>
      <c r="F647" s="8"/>
      <c r="G647" s="8" t="s">
        <v>20</v>
      </c>
      <c r="H647" s="8">
        <v>34</v>
      </c>
      <c r="I647" s="8" t="s">
        <v>965</v>
      </c>
      <c r="J647" s="8" t="s">
        <v>92</v>
      </c>
      <c r="K647" s="229">
        <v>2</v>
      </c>
      <c r="L647" s="229">
        <v>68</v>
      </c>
      <c r="M647" s="229"/>
      <c r="N647" s="6">
        <f t="shared" si="336"/>
        <v>4565.2000000000044</v>
      </c>
      <c r="O647" s="6">
        <f t="shared" si="337"/>
        <v>4761.05</v>
      </c>
      <c r="P647" s="6">
        <f t="shared" si="338"/>
        <v>195.84999999999582</v>
      </c>
      <c r="Q647" s="7">
        <f t="shared" si="339"/>
        <v>4.2900639621483314E-2</v>
      </c>
    </row>
    <row r="648" spans="1:17" ht="13.5" thickBot="1" x14ac:dyDescent="0.25">
      <c r="A648" s="2" t="s">
        <v>3578</v>
      </c>
      <c r="B648" s="9"/>
      <c r="C648" s="9" t="s">
        <v>10</v>
      </c>
      <c r="D648" s="9"/>
      <c r="E648" s="9"/>
      <c r="F648" s="9"/>
      <c r="G648" s="9" t="s">
        <v>20</v>
      </c>
      <c r="H648" s="9">
        <v>29</v>
      </c>
      <c r="I648" s="9" t="s">
        <v>450</v>
      </c>
      <c r="J648" s="9" t="s">
        <v>451</v>
      </c>
      <c r="K648" s="229">
        <v>2</v>
      </c>
      <c r="L648" s="229">
        <v>-2</v>
      </c>
      <c r="M648" s="229"/>
      <c r="N648" s="6">
        <f t="shared" si="336"/>
        <v>4563.2000000000044</v>
      </c>
      <c r="O648" s="6">
        <f t="shared" si="337"/>
        <v>4693.05</v>
      </c>
      <c r="P648" s="6">
        <f t="shared" si="338"/>
        <v>129.84999999999582</v>
      </c>
      <c r="Q648" s="7">
        <f t="shared" si="339"/>
        <v>2.8455908134641411E-2</v>
      </c>
    </row>
    <row r="649" spans="1:17" x14ac:dyDescent="0.2">
      <c r="A649" s="2" t="s">
        <v>3579</v>
      </c>
      <c r="B649" s="8" t="s">
        <v>3200</v>
      </c>
      <c r="C649" s="8" t="s">
        <v>38</v>
      </c>
      <c r="D649" s="198">
        <v>42838</v>
      </c>
      <c r="E649" s="8" t="s">
        <v>1432</v>
      </c>
      <c r="F649" s="8"/>
      <c r="G649" s="8" t="s">
        <v>20</v>
      </c>
      <c r="H649" s="8">
        <v>23</v>
      </c>
      <c r="I649" s="8" t="s">
        <v>1117</v>
      </c>
      <c r="J649" s="8" t="s">
        <v>1118</v>
      </c>
      <c r="K649" s="229">
        <v>2</v>
      </c>
      <c r="L649" s="229">
        <v>-2</v>
      </c>
      <c r="M649" s="229"/>
      <c r="N649" s="6">
        <f t="shared" si="336"/>
        <v>4561.2000000000044</v>
      </c>
      <c r="O649" s="6">
        <f t="shared" si="337"/>
        <v>4693.05</v>
      </c>
      <c r="P649" s="6">
        <f t="shared" si="338"/>
        <v>131.84999999999582</v>
      </c>
      <c r="Q649" s="7">
        <f t="shared" si="339"/>
        <v>2.8906866614047989E-2</v>
      </c>
    </row>
    <row r="650" spans="1:17" x14ac:dyDescent="0.2">
      <c r="A650" s="2" t="s">
        <v>3580</v>
      </c>
      <c r="B650" s="8"/>
      <c r="C650" s="14" t="s">
        <v>38</v>
      </c>
      <c r="D650" s="8"/>
      <c r="E650" s="8"/>
      <c r="F650" s="8"/>
      <c r="G650" s="8" t="s">
        <v>28</v>
      </c>
      <c r="H650" s="8">
        <v>71</v>
      </c>
      <c r="I650" s="8" t="s">
        <v>50</v>
      </c>
      <c r="J650" s="8" t="s">
        <v>19</v>
      </c>
      <c r="K650" s="229">
        <v>2</v>
      </c>
      <c r="L650" s="229">
        <v>-2</v>
      </c>
      <c r="M650" s="229"/>
      <c r="N650" s="6">
        <f t="shared" si="336"/>
        <v>4559.2000000000044</v>
      </c>
      <c r="O650" s="6">
        <f t="shared" si="337"/>
        <v>4693.05</v>
      </c>
      <c r="P650" s="6">
        <f t="shared" si="338"/>
        <v>133.84999999999582</v>
      </c>
      <c r="Q650" s="7">
        <f t="shared" si="339"/>
        <v>2.9358220740479841E-2</v>
      </c>
    </row>
    <row r="651" spans="1:17" x14ac:dyDescent="0.2">
      <c r="A651" s="2" t="s">
        <v>3581</v>
      </c>
      <c r="B651" s="8"/>
      <c r="C651" s="14" t="s">
        <v>38</v>
      </c>
      <c r="D651" s="8"/>
      <c r="E651" s="8"/>
      <c r="F651" s="8"/>
      <c r="G651" s="8" t="s">
        <v>28</v>
      </c>
      <c r="H651" s="8">
        <v>51</v>
      </c>
      <c r="I651" s="8" t="s">
        <v>3170</v>
      </c>
      <c r="J651" s="8" t="s">
        <v>3171</v>
      </c>
      <c r="K651" s="229">
        <v>2</v>
      </c>
      <c r="L651" s="229">
        <v>-2</v>
      </c>
      <c r="M651" s="229"/>
      <c r="N651" s="6">
        <f t="shared" si="336"/>
        <v>4557.2000000000044</v>
      </c>
      <c r="O651" s="6">
        <f t="shared" si="337"/>
        <v>4693.05</v>
      </c>
      <c r="P651" s="6">
        <f t="shared" si="338"/>
        <v>135.84999999999582</v>
      </c>
      <c r="Q651" s="7">
        <f t="shared" si="339"/>
        <v>2.980997103484501E-2</v>
      </c>
    </row>
    <row r="652" spans="1:17" x14ac:dyDescent="0.2">
      <c r="A652" s="2" t="s">
        <v>3582</v>
      </c>
      <c r="B652" s="10" t="s">
        <v>3201</v>
      </c>
      <c r="C652" s="10" t="s">
        <v>10</v>
      </c>
      <c r="D652" s="188">
        <v>42838</v>
      </c>
      <c r="E652" s="10" t="s">
        <v>202</v>
      </c>
      <c r="F652" s="10"/>
      <c r="G652" s="10" t="s">
        <v>20</v>
      </c>
      <c r="H652" s="10">
        <v>29</v>
      </c>
      <c r="I652" s="10" t="s">
        <v>252</v>
      </c>
      <c r="J652" s="10" t="s">
        <v>253</v>
      </c>
      <c r="K652" s="229">
        <v>2</v>
      </c>
      <c r="L652" s="229">
        <v>-2</v>
      </c>
      <c r="M652" s="229"/>
      <c r="N652" s="6">
        <f t="shared" si="336"/>
        <v>4555.2000000000044</v>
      </c>
      <c r="O652" s="6">
        <f t="shared" si="337"/>
        <v>4693.05</v>
      </c>
      <c r="P652" s="6">
        <f t="shared" si="338"/>
        <v>137.84999999999582</v>
      </c>
      <c r="Q652" s="7">
        <f t="shared" si="339"/>
        <v>3.0262118018966385E-2</v>
      </c>
    </row>
    <row r="653" spans="1:17" x14ac:dyDescent="0.2">
      <c r="A653" s="2" t="s">
        <v>3583</v>
      </c>
      <c r="B653" s="8"/>
      <c r="C653" s="8" t="s">
        <v>10</v>
      </c>
      <c r="D653" s="8"/>
      <c r="E653" s="8"/>
      <c r="F653" s="8"/>
      <c r="G653" s="8" t="s">
        <v>28</v>
      </c>
      <c r="H653" s="8">
        <v>34</v>
      </c>
      <c r="I653" s="8" t="s">
        <v>245</v>
      </c>
      <c r="J653" s="8" t="s">
        <v>246</v>
      </c>
      <c r="K653" s="229">
        <v>2</v>
      </c>
      <c r="L653" s="229">
        <v>-2</v>
      </c>
      <c r="M653" s="229"/>
      <c r="N653" s="6">
        <f t="shared" si="336"/>
        <v>4553.2000000000044</v>
      </c>
      <c r="O653" s="6">
        <f t="shared" si="337"/>
        <v>4693.05</v>
      </c>
      <c r="P653" s="6">
        <f t="shared" si="338"/>
        <v>139.84999999999582</v>
      </c>
      <c r="Q653" s="7">
        <f t="shared" si="339"/>
        <v>3.0714662215583693E-2</v>
      </c>
    </row>
    <row r="654" spans="1:17" ht="13.5" thickBot="1" x14ac:dyDescent="0.25">
      <c r="A654" s="2" t="s">
        <v>3584</v>
      </c>
      <c r="B654" s="9"/>
      <c r="C654" s="9" t="s">
        <v>10</v>
      </c>
      <c r="D654" s="9"/>
      <c r="E654" s="9"/>
      <c r="F654" s="9"/>
      <c r="G654" s="9" t="s">
        <v>28</v>
      </c>
      <c r="H654" s="9">
        <v>81</v>
      </c>
      <c r="I654" s="9" t="s">
        <v>1186</v>
      </c>
      <c r="J654" s="9" t="s">
        <v>140</v>
      </c>
      <c r="K654" s="229">
        <v>2</v>
      </c>
      <c r="L654" s="229">
        <v>-2</v>
      </c>
      <c r="M654" s="229"/>
      <c r="N654" s="6">
        <f t="shared" si="336"/>
        <v>4551.2000000000044</v>
      </c>
      <c r="O654" s="6">
        <f t="shared" si="337"/>
        <v>4693.05</v>
      </c>
      <c r="P654" s="6">
        <f t="shared" si="338"/>
        <v>141.84999999999582</v>
      </c>
      <c r="Q654" s="7">
        <f t="shared" si="339"/>
        <v>3.1167604148355527E-2</v>
      </c>
    </row>
    <row r="655" spans="1:17" x14ac:dyDescent="0.2">
      <c r="A655" s="2" t="s">
        <v>3585</v>
      </c>
      <c r="B655" s="8" t="s">
        <v>3202</v>
      </c>
      <c r="C655" s="8" t="s">
        <v>188</v>
      </c>
      <c r="D655" s="198">
        <v>42829</v>
      </c>
      <c r="E655" s="8" t="s">
        <v>189</v>
      </c>
      <c r="F655" s="8"/>
      <c r="G655" s="8" t="s">
        <v>20</v>
      </c>
      <c r="H655" s="8">
        <v>26</v>
      </c>
      <c r="I655" s="8" t="s">
        <v>217</v>
      </c>
      <c r="J655" s="8" t="s">
        <v>218</v>
      </c>
      <c r="K655" s="229">
        <v>2</v>
      </c>
      <c r="L655" s="229">
        <v>-2</v>
      </c>
      <c r="M655" s="229"/>
      <c r="N655" s="6">
        <f t="shared" si="336"/>
        <v>4549.2000000000044</v>
      </c>
      <c r="O655" s="6">
        <f t="shared" si="337"/>
        <v>4693.05</v>
      </c>
      <c r="P655" s="6">
        <f t="shared" si="338"/>
        <v>143.84999999999582</v>
      </c>
      <c r="Q655" s="7">
        <f t="shared" si="339"/>
        <v>3.1620944341861357E-2</v>
      </c>
    </row>
    <row r="656" spans="1:17" x14ac:dyDescent="0.2">
      <c r="A656" s="2" t="s">
        <v>3586</v>
      </c>
      <c r="B656" s="8"/>
      <c r="C656" s="14" t="s">
        <v>188</v>
      </c>
      <c r="D656" s="8"/>
      <c r="E656" s="8"/>
      <c r="F656" s="8"/>
      <c r="G656" s="8" t="s">
        <v>28</v>
      </c>
      <c r="H656" s="8">
        <v>91</v>
      </c>
      <c r="I656" s="8" t="s">
        <v>283</v>
      </c>
      <c r="J656" s="8" t="s">
        <v>284</v>
      </c>
      <c r="K656" s="229">
        <v>2</v>
      </c>
      <c r="L656" s="229">
        <v>-2</v>
      </c>
      <c r="M656" s="229"/>
      <c r="N656" s="6">
        <f t="shared" si="336"/>
        <v>4547.2000000000044</v>
      </c>
      <c r="O656" s="6">
        <f t="shared" si="337"/>
        <v>4693.05</v>
      </c>
      <c r="P656" s="6">
        <f t="shared" si="338"/>
        <v>145.84999999999582</v>
      </c>
      <c r="Q656" s="7">
        <f t="shared" si="339"/>
        <v>3.2074683321603556E-2</v>
      </c>
    </row>
    <row r="657" spans="1:17" x14ac:dyDescent="0.2">
      <c r="A657" s="2" t="s">
        <v>3587</v>
      </c>
      <c r="B657" s="8"/>
      <c r="C657" s="14" t="s">
        <v>188</v>
      </c>
      <c r="D657" s="8"/>
      <c r="E657" s="8"/>
      <c r="F657" s="8"/>
      <c r="G657" s="8" t="s">
        <v>28</v>
      </c>
      <c r="H657" s="8">
        <v>101</v>
      </c>
      <c r="I657" s="8" t="s">
        <v>489</v>
      </c>
      <c r="J657" s="8" t="s">
        <v>30</v>
      </c>
      <c r="K657" s="229">
        <v>2</v>
      </c>
      <c r="L657" s="229">
        <v>-2</v>
      </c>
      <c r="M657" s="229"/>
      <c r="N657" s="6">
        <f t="shared" si="336"/>
        <v>4545.2000000000044</v>
      </c>
      <c r="O657" s="6">
        <f t="shared" si="337"/>
        <v>4693.05</v>
      </c>
      <c r="P657" s="6">
        <f t="shared" si="338"/>
        <v>147.84999999999582</v>
      </c>
      <c r="Q657" s="7">
        <f t="shared" si="339"/>
        <v>3.2528821614009433E-2</v>
      </c>
    </row>
    <row r="658" spans="1:17" x14ac:dyDescent="0.2">
      <c r="A658" s="2" t="s">
        <v>3588</v>
      </c>
      <c r="B658" s="8"/>
      <c r="C658" s="14" t="s">
        <v>188</v>
      </c>
      <c r="D658" s="8"/>
      <c r="E658" s="8"/>
      <c r="F658" s="8"/>
      <c r="G658" s="8" t="s">
        <v>28</v>
      </c>
      <c r="H658" s="8">
        <v>101</v>
      </c>
      <c r="I658" s="8" t="s">
        <v>358</v>
      </c>
      <c r="J658" s="8" t="s">
        <v>198</v>
      </c>
      <c r="K658" s="229">
        <v>2</v>
      </c>
      <c r="L658" s="229">
        <v>-2</v>
      </c>
      <c r="M658" s="229"/>
      <c r="N658" s="6">
        <f t="shared" si="336"/>
        <v>4543.2000000000044</v>
      </c>
      <c r="O658" s="6">
        <f t="shared" si="337"/>
        <v>4693.05</v>
      </c>
      <c r="P658" s="6">
        <f t="shared" si="338"/>
        <v>149.84999999999582</v>
      </c>
      <c r="Q658" s="7">
        <f t="shared" si="339"/>
        <v>3.298335974643328E-2</v>
      </c>
    </row>
    <row r="659" spans="1:17" ht="13.5" thickBot="1" x14ac:dyDescent="0.25">
      <c r="A659" s="2" t="s">
        <v>3589</v>
      </c>
      <c r="B659" s="9"/>
      <c r="C659" s="9" t="s">
        <v>188</v>
      </c>
      <c r="D659" s="9"/>
      <c r="E659" s="9"/>
      <c r="F659" s="9"/>
      <c r="G659" s="9" t="s">
        <v>3203</v>
      </c>
      <c r="H659" s="9">
        <v>1.91</v>
      </c>
      <c r="I659" s="9" t="s">
        <v>767</v>
      </c>
      <c r="J659" s="9" t="s">
        <v>155</v>
      </c>
      <c r="K659" s="229">
        <v>4.4000000000000004</v>
      </c>
      <c r="L659" s="229">
        <v>8.4</v>
      </c>
      <c r="M659" s="229"/>
      <c r="N659" s="6">
        <f t="shared" si="336"/>
        <v>4541.2000000000044</v>
      </c>
      <c r="O659" s="6">
        <f t="shared" si="337"/>
        <v>4693.05</v>
      </c>
      <c r="P659" s="6">
        <f t="shared" si="338"/>
        <v>151.84999999999582</v>
      </c>
      <c r="Q659" s="7">
        <f t="shared" si="339"/>
        <v>3.3438298247158389E-2</v>
      </c>
    </row>
    <row r="660" spans="1:17" x14ac:dyDescent="0.2">
      <c r="A660" s="2" t="s">
        <v>3590</v>
      </c>
      <c r="B660" s="10" t="s">
        <v>3185</v>
      </c>
      <c r="C660" s="10" t="s">
        <v>10</v>
      </c>
      <c r="D660" s="188">
        <v>42824</v>
      </c>
      <c r="E660" s="10" t="s">
        <v>1173</v>
      </c>
      <c r="F660" s="10"/>
      <c r="G660" s="10" t="s">
        <v>20</v>
      </c>
      <c r="H660" s="10">
        <v>29</v>
      </c>
      <c r="I660" s="10" t="s">
        <v>197</v>
      </c>
      <c r="J660" s="10" t="s">
        <v>198</v>
      </c>
      <c r="K660" s="228">
        <v>2</v>
      </c>
      <c r="L660" s="228">
        <v>-2</v>
      </c>
      <c r="M660" s="228"/>
      <c r="N660" s="6">
        <f t="shared" si="336"/>
        <v>4536.8000000000047</v>
      </c>
      <c r="O660" s="6">
        <f t="shared" si="337"/>
        <v>4684.6500000000005</v>
      </c>
      <c r="P660" s="6">
        <f t="shared" si="338"/>
        <v>147.84999999999582</v>
      </c>
      <c r="Q660" s="7">
        <f t="shared" si="339"/>
        <v>3.2589049550342898E-2</v>
      </c>
    </row>
    <row r="661" spans="1:17" x14ac:dyDescent="0.2">
      <c r="A661" s="2" t="s">
        <v>3591</v>
      </c>
      <c r="B661" s="8"/>
      <c r="C661" s="8" t="s">
        <v>10</v>
      </c>
      <c r="D661" s="8"/>
      <c r="E661" s="8"/>
      <c r="F661" s="8"/>
      <c r="G661" s="8" t="s">
        <v>20</v>
      </c>
      <c r="H661" s="8">
        <v>23</v>
      </c>
      <c r="I661" s="8" t="s">
        <v>88</v>
      </c>
      <c r="J661" s="8" t="s">
        <v>89</v>
      </c>
      <c r="K661" s="228">
        <v>2</v>
      </c>
      <c r="L661" s="228">
        <v>-2</v>
      </c>
      <c r="M661" s="228"/>
      <c r="N661" s="6">
        <f t="shared" ref="N661:N671" si="340">IF(L661&lt;&gt;0,N662+K661,N662)</f>
        <v>4534.8000000000047</v>
      </c>
      <c r="O661" s="6">
        <f t="shared" ref="O661:O671" si="341">IF(L661&gt;0,O662+L661,O662)</f>
        <v>4684.6500000000005</v>
      </c>
      <c r="P661" s="6">
        <f t="shared" ref="P661:P671" si="342">O661-N661</f>
        <v>149.84999999999582</v>
      </c>
      <c r="Q661" s="7">
        <f t="shared" ref="Q661:Q671" si="343">(1/N661)*P661</f>
        <v>3.3044456205344373E-2</v>
      </c>
    </row>
    <row r="662" spans="1:17" x14ac:dyDescent="0.2">
      <c r="A662" s="2" t="s">
        <v>3592</v>
      </c>
      <c r="B662" s="8"/>
      <c r="C662" s="8" t="s">
        <v>10</v>
      </c>
      <c r="D662" s="8"/>
      <c r="E662" s="8"/>
      <c r="F662" s="8"/>
      <c r="G662" s="8" t="s">
        <v>28</v>
      </c>
      <c r="H662" s="8">
        <v>86</v>
      </c>
      <c r="I662" s="8" t="s">
        <v>767</v>
      </c>
      <c r="J662" s="8" t="s">
        <v>155</v>
      </c>
      <c r="K662" s="228">
        <v>2</v>
      </c>
      <c r="L662" s="228">
        <v>-2</v>
      </c>
      <c r="M662" s="228"/>
      <c r="N662" s="6">
        <f t="shared" si="340"/>
        <v>4532.8000000000047</v>
      </c>
      <c r="O662" s="6">
        <f t="shared" si="341"/>
        <v>4684.6500000000005</v>
      </c>
      <c r="P662" s="6">
        <f t="shared" si="342"/>
        <v>151.84999999999582</v>
      </c>
      <c r="Q662" s="7">
        <f t="shared" si="343"/>
        <v>3.3500264737026927E-2</v>
      </c>
    </row>
    <row r="663" spans="1:17" ht="13.5" thickBot="1" x14ac:dyDescent="0.25">
      <c r="A663" s="2" t="s">
        <v>3593</v>
      </c>
      <c r="B663" s="12"/>
      <c r="C663" s="12" t="s">
        <v>10</v>
      </c>
      <c r="D663" s="177"/>
      <c r="E663" s="12"/>
      <c r="F663" s="13"/>
      <c r="G663" s="9" t="s">
        <v>3186</v>
      </c>
      <c r="H663" s="9">
        <v>2</v>
      </c>
      <c r="I663" s="9" t="s">
        <v>245</v>
      </c>
      <c r="J663" s="9" t="s">
        <v>246</v>
      </c>
      <c r="K663" s="228">
        <v>4</v>
      </c>
      <c r="L663" s="228">
        <v>8</v>
      </c>
      <c r="M663" s="228"/>
      <c r="N663" s="6">
        <f t="shared" si="340"/>
        <v>4530.8000000000047</v>
      </c>
      <c r="O663" s="6">
        <f t="shared" si="341"/>
        <v>4684.6500000000005</v>
      </c>
      <c r="P663" s="6">
        <f t="shared" si="342"/>
        <v>153.84999999999582</v>
      </c>
      <c r="Q663" s="7">
        <f t="shared" si="343"/>
        <v>3.3956475677583572E-2</v>
      </c>
    </row>
    <row r="664" spans="1:17" x14ac:dyDescent="0.2">
      <c r="A664" s="2" t="s">
        <v>3594</v>
      </c>
      <c r="B664" t="s">
        <v>3187</v>
      </c>
      <c r="C664" t="s">
        <v>10</v>
      </c>
      <c r="D664" s="187">
        <v>42817</v>
      </c>
      <c r="E664" t="s">
        <v>144</v>
      </c>
      <c r="F664"/>
      <c r="G664" t="s">
        <v>28</v>
      </c>
      <c r="H664">
        <v>41</v>
      </c>
      <c r="I664" t="s">
        <v>3188</v>
      </c>
      <c r="J664" t="s">
        <v>3189</v>
      </c>
      <c r="K664" s="228">
        <v>2</v>
      </c>
      <c r="L664" s="228">
        <v>-2</v>
      </c>
      <c r="M664" s="228"/>
      <c r="N664" s="6">
        <f t="shared" si="340"/>
        <v>4526.8000000000047</v>
      </c>
      <c r="O664" s="6">
        <f t="shared" si="341"/>
        <v>4676.6500000000005</v>
      </c>
      <c r="P664" s="6">
        <f t="shared" si="342"/>
        <v>149.84999999999582</v>
      </c>
      <c r="Q664" s="7">
        <f t="shared" si="343"/>
        <v>3.3102854113279942E-2</v>
      </c>
    </row>
    <row r="665" spans="1:17" x14ac:dyDescent="0.2">
      <c r="A665" s="2" t="s">
        <v>3595</v>
      </c>
      <c r="B665"/>
      <c r="C665" t="s">
        <v>10</v>
      </c>
      <c r="D665"/>
      <c r="E665"/>
      <c r="F665"/>
      <c r="G665" t="s">
        <v>28</v>
      </c>
      <c r="H665">
        <v>41</v>
      </c>
      <c r="I665" t="s">
        <v>3190</v>
      </c>
      <c r="J665" t="s">
        <v>3191</v>
      </c>
      <c r="K665" s="228">
        <v>2</v>
      </c>
      <c r="L665" s="228">
        <v>-2</v>
      </c>
      <c r="M665" s="228"/>
      <c r="N665" s="6">
        <f t="shared" si="340"/>
        <v>4524.8000000000047</v>
      </c>
      <c r="O665" s="6">
        <f t="shared" si="341"/>
        <v>4676.6500000000005</v>
      </c>
      <c r="P665" s="6">
        <f t="shared" si="342"/>
        <v>151.84999999999582</v>
      </c>
      <c r="Q665" s="7">
        <f t="shared" si="343"/>
        <v>3.3559494342290414E-2</v>
      </c>
    </row>
    <row r="666" spans="1:17" x14ac:dyDescent="0.2">
      <c r="A666" s="2" t="s">
        <v>3596</v>
      </c>
      <c r="B666"/>
      <c r="C666" t="s">
        <v>10</v>
      </c>
      <c r="D666"/>
      <c r="E666"/>
      <c r="F666"/>
      <c r="G666" t="s">
        <v>28</v>
      </c>
      <c r="H666">
        <v>51</v>
      </c>
      <c r="I666" t="s">
        <v>3192</v>
      </c>
      <c r="J666" t="s">
        <v>3193</v>
      </c>
      <c r="K666" s="228">
        <v>2</v>
      </c>
      <c r="L666" s="228">
        <v>-2</v>
      </c>
      <c r="M666" s="228"/>
      <c r="N666" s="6">
        <f t="shared" si="340"/>
        <v>4522.8000000000047</v>
      </c>
      <c r="O666" s="6">
        <f t="shared" si="341"/>
        <v>4676.6500000000005</v>
      </c>
      <c r="P666" s="6">
        <f t="shared" si="342"/>
        <v>153.84999999999582</v>
      </c>
      <c r="Q666" s="7">
        <f t="shared" si="343"/>
        <v>3.4016538427521809E-2</v>
      </c>
    </row>
    <row r="667" spans="1:17" x14ac:dyDescent="0.2">
      <c r="A667" s="2" t="s">
        <v>3597</v>
      </c>
      <c r="B667" s="10" t="s">
        <v>3194</v>
      </c>
      <c r="C667" s="10" t="s">
        <v>118</v>
      </c>
      <c r="D667" s="188">
        <v>42816</v>
      </c>
      <c r="E667" s="10" t="s">
        <v>1413</v>
      </c>
      <c r="F667" s="10"/>
      <c r="G667" s="10" t="s">
        <v>28</v>
      </c>
      <c r="H667" s="10">
        <v>61</v>
      </c>
      <c r="I667" s="10" t="s">
        <v>489</v>
      </c>
      <c r="J667" s="10" t="s">
        <v>30</v>
      </c>
      <c r="K667" s="228">
        <v>2</v>
      </c>
      <c r="L667" s="228">
        <v>-2</v>
      </c>
      <c r="M667" s="228"/>
      <c r="N667" s="6">
        <f t="shared" si="340"/>
        <v>4520.8000000000047</v>
      </c>
      <c r="O667" s="6">
        <f t="shared" si="341"/>
        <v>4676.6500000000005</v>
      </c>
      <c r="P667" s="6">
        <f t="shared" si="342"/>
        <v>155.84999999999582</v>
      </c>
      <c r="Q667" s="7">
        <f t="shared" si="343"/>
        <v>3.447398690497161E-2</v>
      </c>
    </row>
    <row r="668" spans="1:17" x14ac:dyDescent="0.2">
      <c r="A668" s="2" t="s">
        <v>3598</v>
      </c>
      <c r="B668" s="8"/>
      <c r="C668" s="8" t="s">
        <v>118</v>
      </c>
      <c r="D668" s="8"/>
      <c r="E668" s="8"/>
      <c r="F668" s="8"/>
      <c r="G668" s="8" t="s">
        <v>28</v>
      </c>
      <c r="H668" s="8">
        <v>151</v>
      </c>
      <c r="I668" s="8" t="s">
        <v>329</v>
      </c>
      <c r="J668" s="8" t="s">
        <v>330</v>
      </c>
      <c r="K668" s="228">
        <v>2</v>
      </c>
      <c r="L668" s="228">
        <v>-2</v>
      </c>
      <c r="M668" s="228"/>
      <c r="N668" s="6">
        <f t="shared" si="340"/>
        <v>4518.8000000000047</v>
      </c>
      <c r="O668" s="6">
        <f t="shared" si="341"/>
        <v>4676.6500000000005</v>
      </c>
      <c r="P668" s="6">
        <f t="shared" si="342"/>
        <v>157.84999999999582</v>
      </c>
      <c r="Q668" s="7">
        <f t="shared" si="343"/>
        <v>3.4931840311586186E-2</v>
      </c>
    </row>
    <row r="669" spans="1:17" ht="13.5" thickBot="1" x14ac:dyDescent="0.25">
      <c r="A669" s="2" t="s">
        <v>3599</v>
      </c>
      <c r="B669" s="9"/>
      <c r="C669" s="9" t="s">
        <v>118</v>
      </c>
      <c r="D669" s="9"/>
      <c r="E669" s="9"/>
      <c r="F669" s="9"/>
      <c r="G669" s="9" t="s">
        <v>28</v>
      </c>
      <c r="H669" s="9">
        <v>81</v>
      </c>
      <c r="I669" s="9" t="s">
        <v>294</v>
      </c>
      <c r="J669" s="9" t="s">
        <v>295</v>
      </c>
      <c r="K669" s="228">
        <v>2</v>
      </c>
      <c r="L669" s="228">
        <v>-2</v>
      </c>
      <c r="M669" s="228"/>
      <c r="N669" s="6">
        <f t="shared" si="340"/>
        <v>4516.8000000000047</v>
      </c>
      <c r="O669" s="6">
        <f t="shared" si="341"/>
        <v>4676.6500000000005</v>
      </c>
      <c r="P669" s="6">
        <f t="shared" si="342"/>
        <v>159.84999999999582</v>
      </c>
      <c r="Q669" s="7">
        <f t="shared" si="343"/>
        <v>3.5390099185262938E-2</v>
      </c>
    </row>
    <row r="670" spans="1:17" x14ac:dyDescent="0.2">
      <c r="A670" s="2" t="s">
        <v>3600</v>
      </c>
      <c r="B670" s="8" t="s">
        <v>3183</v>
      </c>
      <c r="C670" s="8" t="s">
        <v>10</v>
      </c>
      <c r="D670" s="198">
        <v>42810</v>
      </c>
      <c r="E670" s="8" t="s">
        <v>157</v>
      </c>
      <c r="F670" s="8"/>
      <c r="G670" s="8" t="s">
        <v>1335</v>
      </c>
      <c r="H670" s="8">
        <v>10</v>
      </c>
      <c r="I670" s="8" t="s">
        <v>54</v>
      </c>
      <c r="J670" s="8" t="s">
        <v>55</v>
      </c>
      <c r="K670" s="227">
        <v>6</v>
      </c>
      <c r="L670" s="227">
        <v>-6</v>
      </c>
      <c r="M670" s="227"/>
      <c r="N670" s="6">
        <f t="shared" si="340"/>
        <v>4514.8000000000047</v>
      </c>
      <c r="O670" s="6">
        <f t="shared" si="341"/>
        <v>4676.6500000000005</v>
      </c>
      <c r="P670" s="6">
        <f t="shared" si="342"/>
        <v>161.84999999999582</v>
      </c>
      <c r="Q670" s="7">
        <f t="shared" si="343"/>
        <v>3.5848764064852406E-2</v>
      </c>
    </row>
    <row r="671" spans="1:17" x14ac:dyDescent="0.2">
      <c r="A671" s="2" t="s">
        <v>3601</v>
      </c>
      <c r="B671" s="8"/>
      <c r="C671" s="8" t="s">
        <v>10</v>
      </c>
      <c r="D671" s="8"/>
      <c r="E671" s="8"/>
      <c r="F671" s="8"/>
      <c r="G671" s="8" t="s">
        <v>20</v>
      </c>
      <c r="H671" s="8">
        <v>21</v>
      </c>
      <c r="I671" s="8" t="s">
        <v>190</v>
      </c>
      <c r="J671" s="8" t="s">
        <v>116</v>
      </c>
      <c r="K671" s="227">
        <v>2</v>
      </c>
      <c r="L671" s="227">
        <v>-2</v>
      </c>
      <c r="M671" s="227"/>
      <c r="N671" s="6">
        <f t="shared" si="340"/>
        <v>4508.8000000000047</v>
      </c>
      <c r="O671" s="6">
        <f t="shared" si="341"/>
        <v>4676.6500000000005</v>
      </c>
      <c r="P671" s="6">
        <f t="shared" si="342"/>
        <v>167.84999999999582</v>
      </c>
      <c r="Q671" s="7">
        <f t="shared" si="343"/>
        <v>3.7227200141943674E-2</v>
      </c>
    </row>
    <row r="672" spans="1:17" x14ac:dyDescent="0.2">
      <c r="A672" s="2" t="s">
        <v>3602</v>
      </c>
      <c r="B672" s="8"/>
      <c r="C672" s="8" t="s">
        <v>10</v>
      </c>
      <c r="D672" s="8"/>
      <c r="E672" s="8"/>
      <c r="F672" s="8"/>
      <c r="G672" s="8" t="s">
        <v>28</v>
      </c>
      <c r="H672" s="8">
        <v>41</v>
      </c>
      <c r="I672" s="8" t="s">
        <v>240</v>
      </c>
      <c r="J672" s="8" t="s">
        <v>241</v>
      </c>
      <c r="K672" s="227">
        <v>2</v>
      </c>
      <c r="L672" s="227">
        <v>-2</v>
      </c>
      <c r="M672" s="227"/>
      <c r="N672" s="6">
        <f t="shared" ref="N672:N674" si="344">IF(L672&lt;&gt;0,N673+K672,N673)</f>
        <v>4506.8000000000047</v>
      </c>
      <c r="O672" s="6">
        <f t="shared" ref="O672:O674" si="345">IF(L672&gt;0,O673+L672,O673)</f>
        <v>4676.6500000000005</v>
      </c>
      <c r="P672" s="6">
        <f t="shared" ref="P672:P674" si="346">O672-N672</f>
        <v>169.84999999999582</v>
      </c>
      <c r="Q672" s="7">
        <f t="shared" ref="Q672:Q674" si="347">(1/N672)*P672</f>
        <v>3.7687494452825869E-2</v>
      </c>
    </row>
    <row r="673" spans="1:17" x14ac:dyDescent="0.2">
      <c r="A673" s="2" t="s">
        <v>3603</v>
      </c>
      <c r="B673" s="8"/>
      <c r="C673" s="14" t="s">
        <v>10</v>
      </c>
      <c r="D673" s="8"/>
      <c r="E673" s="8"/>
      <c r="F673" s="8"/>
      <c r="G673" s="8" t="s">
        <v>28</v>
      </c>
      <c r="H673" s="8">
        <v>41</v>
      </c>
      <c r="I673" s="8" t="s">
        <v>315</v>
      </c>
      <c r="J673" s="8" t="s">
        <v>234</v>
      </c>
      <c r="K673" s="227">
        <v>2</v>
      </c>
      <c r="L673" s="227">
        <v>-2</v>
      </c>
      <c r="M673" s="227"/>
      <c r="N673" s="6">
        <f t="shared" si="344"/>
        <v>4504.8000000000047</v>
      </c>
      <c r="O673" s="6">
        <f t="shared" si="345"/>
        <v>4676.6500000000005</v>
      </c>
      <c r="P673" s="6">
        <f t="shared" si="346"/>
        <v>171.84999999999582</v>
      </c>
      <c r="Q673" s="7">
        <f t="shared" si="347"/>
        <v>3.814819747824446E-2</v>
      </c>
    </row>
    <row r="674" spans="1:17" ht="13.5" thickBot="1" x14ac:dyDescent="0.25">
      <c r="A674" s="2" t="s">
        <v>3604</v>
      </c>
      <c r="B674" s="12"/>
      <c r="C674" s="12" t="s">
        <v>10</v>
      </c>
      <c r="D674" s="177"/>
      <c r="E674" s="12"/>
      <c r="F674" s="13"/>
      <c r="G674" s="9" t="s">
        <v>3184</v>
      </c>
      <c r="H674" s="9">
        <v>1.91</v>
      </c>
      <c r="I674" s="9" t="s">
        <v>159</v>
      </c>
      <c r="J674" s="9" t="s">
        <v>160</v>
      </c>
      <c r="K674" s="227">
        <v>4.4000000000000004</v>
      </c>
      <c r="L674" s="227">
        <v>-4.4000000000000004</v>
      </c>
      <c r="M674" s="227"/>
      <c r="N674" s="6">
        <f t="shared" si="344"/>
        <v>4502.8000000000047</v>
      </c>
      <c r="O674" s="6">
        <f t="shared" si="345"/>
        <v>4676.6500000000005</v>
      </c>
      <c r="P674" s="6">
        <f t="shared" si="346"/>
        <v>173.84999999999582</v>
      </c>
      <c r="Q674" s="7">
        <f t="shared" si="347"/>
        <v>3.8609309762813279E-2</v>
      </c>
    </row>
    <row r="675" spans="1:17" x14ac:dyDescent="0.2">
      <c r="A675" s="2" t="s">
        <v>3605</v>
      </c>
      <c r="B675" t="s">
        <v>3178</v>
      </c>
      <c r="C675" t="s">
        <v>38</v>
      </c>
      <c r="D675" s="187">
        <v>42803</v>
      </c>
      <c r="E675" t="s">
        <v>752</v>
      </c>
      <c r="F675"/>
      <c r="G675" t="s">
        <v>20</v>
      </c>
      <c r="H675">
        <v>26</v>
      </c>
      <c r="I675" t="s">
        <v>361</v>
      </c>
      <c r="J675" t="s">
        <v>362</v>
      </c>
      <c r="K675" s="226">
        <v>2</v>
      </c>
      <c r="L675" s="226">
        <v>-2</v>
      </c>
      <c r="M675" s="226"/>
      <c r="N675" s="6">
        <f t="shared" ref="N675:N681" si="348">IF(L675&lt;&gt;0,N676+K675,N676)</f>
        <v>4498.4000000000051</v>
      </c>
      <c r="O675" s="6">
        <f t="shared" ref="O675:O681" si="349">IF(L675&gt;0,O676+L675,O676)</f>
        <v>4676.6500000000005</v>
      </c>
      <c r="P675" s="6">
        <f t="shared" ref="P675:P681" si="350">O675-N675</f>
        <v>178.24999999999545</v>
      </c>
      <c r="Q675" s="7">
        <f t="shared" ref="Q675:Q681" si="351">(1/N675)*P675</f>
        <v>3.9625200071135347E-2</v>
      </c>
    </row>
    <row r="676" spans="1:17" x14ac:dyDescent="0.2">
      <c r="A676" s="2" t="s">
        <v>3606</v>
      </c>
      <c r="B676"/>
      <c r="C676" t="s">
        <v>38</v>
      </c>
      <c r="D676"/>
      <c r="E676"/>
      <c r="F676"/>
      <c r="G676" t="s">
        <v>28</v>
      </c>
      <c r="H676">
        <v>51</v>
      </c>
      <c r="I676" t="s">
        <v>3170</v>
      </c>
      <c r="J676" t="s">
        <v>3171</v>
      </c>
      <c r="K676" s="226">
        <v>2</v>
      </c>
      <c r="L676" s="226">
        <v>-2</v>
      </c>
      <c r="M676" s="226"/>
      <c r="N676" s="6">
        <f t="shared" si="348"/>
        <v>4496.4000000000051</v>
      </c>
      <c r="O676" s="6">
        <f t="shared" si="349"/>
        <v>4676.6500000000005</v>
      </c>
      <c r="P676" s="6">
        <f t="shared" si="350"/>
        <v>180.24999999999545</v>
      </c>
      <c r="Q676" s="7">
        <f t="shared" si="351"/>
        <v>4.0087625656079366E-2</v>
      </c>
    </row>
    <row r="677" spans="1:17" x14ac:dyDescent="0.2">
      <c r="A677" s="2" t="s">
        <v>3607</v>
      </c>
      <c r="B677"/>
      <c r="C677" t="s">
        <v>38</v>
      </c>
      <c r="D677"/>
      <c r="E677"/>
      <c r="F677"/>
      <c r="G677" t="s">
        <v>28</v>
      </c>
      <c r="H677">
        <v>101</v>
      </c>
      <c r="I677" t="s">
        <v>50</v>
      </c>
      <c r="J677" t="s">
        <v>19</v>
      </c>
      <c r="K677" s="226">
        <v>2</v>
      </c>
      <c r="L677" s="226">
        <v>26</v>
      </c>
      <c r="M677" s="226"/>
      <c r="N677" s="6">
        <f t="shared" si="348"/>
        <v>4494.4000000000051</v>
      </c>
      <c r="O677" s="6">
        <f t="shared" si="349"/>
        <v>4676.6500000000005</v>
      </c>
      <c r="P677" s="6">
        <f t="shared" si="350"/>
        <v>182.24999999999545</v>
      </c>
      <c r="Q677" s="7">
        <f t="shared" si="351"/>
        <v>4.0550462798147752E-2</v>
      </c>
    </row>
    <row r="678" spans="1:17" x14ac:dyDescent="0.2">
      <c r="A678" s="2" t="s">
        <v>3608</v>
      </c>
      <c r="B678" s="2"/>
      <c r="C678" s="2" t="s">
        <v>38</v>
      </c>
      <c r="D678" s="172"/>
      <c r="E678" s="2"/>
      <c r="F678" s="1"/>
      <c r="G678" t="s">
        <v>3179</v>
      </c>
      <c r="H678">
        <v>1.91</v>
      </c>
      <c r="I678" t="s">
        <v>3180</v>
      </c>
      <c r="J678" t="s">
        <v>3181</v>
      </c>
      <c r="K678" s="226">
        <v>4.4000000000000004</v>
      </c>
      <c r="L678" s="226">
        <v>8.4</v>
      </c>
      <c r="M678" s="226"/>
      <c r="N678" s="6">
        <f t="shared" si="348"/>
        <v>4492.4000000000051</v>
      </c>
      <c r="O678" s="6">
        <f t="shared" si="349"/>
        <v>4650.6500000000005</v>
      </c>
      <c r="P678" s="6">
        <f t="shared" si="350"/>
        <v>158.24999999999545</v>
      </c>
      <c r="Q678" s="7">
        <f t="shared" si="351"/>
        <v>3.5226159736442719E-2</v>
      </c>
    </row>
    <row r="679" spans="1:17" x14ac:dyDescent="0.2">
      <c r="A679" s="2" t="s">
        <v>3609</v>
      </c>
      <c r="B679" s="10" t="s">
        <v>3182</v>
      </c>
      <c r="C679" s="10" t="s">
        <v>10</v>
      </c>
      <c r="D679" s="188">
        <v>42803</v>
      </c>
      <c r="E679" s="10" t="s">
        <v>148</v>
      </c>
      <c r="F679" s="10"/>
      <c r="G679" s="10" t="s">
        <v>20</v>
      </c>
      <c r="H679" s="10">
        <v>29</v>
      </c>
      <c r="I679" s="10" t="s">
        <v>469</v>
      </c>
      <c r="J679" s="10" t="s">
        <v>470</v>
      </c>
      <c r="K679" s="226">
        <v>2</v>
      </c>
      <c r="L679" s="226">
        <v>-2</v>
      </c>
      <c r="M679" s="226"/>
      <c r="N679" s="6">
        <f t="shared" si="348"/>
        <v>4488.0000000000055</v>
      </c>
      <c r="O679" s="6">
        <f t="shared" si="349"/>
        <v>4642.2500000000009</v>
      </c>
      <c r="P679" s="6">
        <f t="shared" si="350"/>
        <v>154.24999999999545</v>
      </c>
      <c r="Q679" s="7">
        <f t="shared" si="351"/>
        <v>3.4369429590016772E-2</v>
      </c>
    </row>
    <row r="680" spans="1:17" x14ac:dyDescent="0.2">
      <c r="A680" s="2" t="s">
        <v>3610</v>
      </c>
      <c r="B680" s="8"/>
      <c r="C680" s="8" t="s">
        <v>10</v>
      </c>
      <c r="D680" s="8"/>
      <c r="E680" s="8"/>
      <c r="F680" s="8"/>
      <c r="G680" s="8" t="s">
        <v>28</v>
      </c>
      <c r="H680" s="8">
        <v>81</v>
      </c>
      <c r="I680" s="8" t="s">
        <v>106</v>
      </c>
      <c r="J680" s="8" t="s">
        <v>107</v>
      </c>
      <c r="K680" s="226">
        <v>2</v>
      </c>
      <c r="L680" s="226">
        <v>-2</v>
      </c>
      <c r="M680" s="226"/>
      <c r="N680" s="6">
        <f t="shared" si="348"/>
        <v>4486.0000000000055</v>
      </c>
      <c r="O680" s="6">
        <f t="shared" si="349"/>
        <v>4642.2500000000009</v>
      </c>
      <c r="P680" s="6">
        <f t="shared" si="350"/>
        <v>156.24999999999545</v>
      </c>
      <c r="Q680" s="7">
        <f t="shared" si="351"/>
        <v>3.4830584039232115E-2</v>
      </c>
    </row>
    <row r="681" spans="1:17" ht="13.5" thickBot="1" x14ac:dyDescent="0.25">
      <c r="A681" s="2" t="s">
        <v>3611</v>
      </c>
      <c r="B681" s="9"/>
      <c r="C681" s="9" t="s">
        <v>10</v>
      </c>
      <c r="D681" s="9"/>
      <c r="E681" s="9"/>
      <c r="F681" s="9"/>
      <c r="G681" s="9" t="s">
        <v>28</v>
      </c>
      <c r="H681" s="9">
        <v>81</v>
      </c>
      <c r="I681" s="9" t="s">
        <v>349</v>
      </c>
      <c r="J681" s="9" t="s">
        <v>253</v>
      </c>
      <c r="K681" s="226">
        <v>2</v>
      </c>
      <c r="L681" s="226">
        <v>-2</v>
      </c>
      <c r="M681" s="226"/>
      <c r="N681" s="6">
        <f t="shared" si="348"/>
        <v>4484.0000000000055</v>
      </c>
      <c r="O681" s="6">
        <f t="shared" si="349"/>
        <v>4642.2500000000009</v>
      </c>
      <c r="P681" s="6">
        <f t="shared" si="350"/>
        <v>158.24999999999545</v>
      </c>
      <c r="Q681" s="7">
        <f t="shared" si="351"/>
        <v>3.5292149866189844E-2</v>
      </c>
    </row>
    <row r="682" spans="1:17" x14ac:dyDescent="0.2">
      <c r="A682" s="2" t="s">
        <v>3612</v>
      </c>
      <c r="B682" t="s">
        <v>3174</v>
      </c>
      <c r="C682" t="s">
        <v>38</v>
      </c>
      <c r="D682" s="187">
        <v>42796</v>
      </c>
      <c r="E682" t="s">
        <v>1164</v>
      </c>
      <c r="F682"/>
      <c r="G682" t="s">
        <v>58</v>
      </c>
      <c r="H682">
        <v>15</v>
      </c>
      <c r="I682" t="s">
        <v>1155</v>
      </c>
      <c r="J682" t="s">
        <v>1156</v>
      </c>
      <c r="K682" s="225">
        <v>4</v>
      </c>
      <c r="L682" s="225">
        <v>60</v>
      </c>
      <c r="M682" s="225"/>
      <c r="N682" s="6">
        <f t="shared" ref="N682:N688" si="352">IF(L682&lt;&gt;0,N683+K682,N683)</f>
        <v>4482.0000000000055</v>
      </c>
      <c r="O682" s="6">
        <f t="shared" ref="O682:O688" si="353">IF(L682&gt;0,O683+L682,O683)</f>
        <v>4642.2500000000009</v>
      </c>
      <c r="P682" s="6">
        <f t="shared" ref="P682:P688" si="354">O682-N682</f>
        <v>160.24999999999545</v>
      </c>
      <c r="Q682" s="7">
        <f t="shared" ref="Q682:Q688" si="355">(1/N682)*P682</f>
        <v>3.5754127621596445E-2</v>
      </c>
    </row>
    <row r="683" spans="1:17" x14ac:dyDescent="0.2">
      <c r="A683" s="2" t="s">
        <v>3613</v>
      </c>
      <c r="B683"/>
      <c r="C683" t="s">
        <v>38</v>
      </c>
      <c r="D683"/>
      <c r="E683"/>
      <c r="F683"/>
      <c r="G683" t="s">
        <v>58</v>
      </c>
      <c r="H683">
        <v>11</v>
      </c>
      <c r="I683" t="s">
        <v>826</v>
      </c>
      <c r="J683" t="s">
        <v>774</v>
      </c>
      <c r="K683" s="225">
        <v>4</v>
      </c>
      <c r="L683" s="225">
        <v>-4</v>
      </c>
      <c r="M683" s="225"/>
      <c r="N683" s="6">
        <f t="shared" si="352"/>
        <v>4478.0000000000055</v>
      </c>
      <c r="O683" s="6">
        <f t="shared" si="353"/>
        <v>4582.2500000000009</v>
      </c>
      <c r="P683" s="6">
        <f t="shared" si="354"/>
        <v>104.24999999999545</v>
      </c>
      <c r="Q683" s="7">
        <f t="shared" si="355"/>
        <v>2.3280482358194576E-2</v>
      </c>
    </row>
    <row r="684" spans="1:17" x14ac:dyDescent="0.2">
      <c r="A684" s="2" t="s">
        <v>3614</v>
      </c>
      <c r="B684"/>
      <c r="C684" t="s">
        <v>38</v>
      </c>
      <c r="D684"/>
      <c r="E684"/>
      <c r="F684"/>
      <c r="G684" t="s">
        <v>28</v>
      </c>
      <c r="H684">
        <v>67</v>
      </c>
      <c r="I684" t="s">
        <v>3148</v>
      </c>
      <c r="J684" t="s">
        <v>3149</v>
      </c>
      <c r="K684" s="225">
        <v>2</v>
      </c>
      <c r="L684" s="225">
        <v>-2</v>
      </c>
      <c r="M684" s="225"/>
      <c r="N684" s="6">
        <f t="shared" si="352"/>
        <v>4474.0000000000055</v>
      </c>
      <c r="O684" s="6">
        <f t="shared" si="353"/>
        <v>4582.2500000000009</v>
      </c>
      <c r="P684" s="6">
        <f t="shared" si="354"/>
        <v>108.24999999999545</v>
      </c>
      <c r="Q684" s="7">
        <f t="shared" si="355"/>
        <v>2.4195350916404856E-2</v>
      </c>
    </row>
    <row r="685" spans="1:17" x14ac:dyDescent="0.2">
      <c r="A685" s="2" t="s">
        <v>3615</v>
      </c>
      <c r="B685" s="10" t="s">
        <v>3175</v>
      </c>
      <c r="C685" s="10" t="s">
        <v>118</v>
      </c>
      <c r="D685" s="188">
        <v>42796</v>
      </c>
      <c r="E685" s="10" t="s">
        <v>3176</v>
      </c>
      <c r="F685" s="10"/>
      <c r="G685" s="10" t="s">
        <v>28</v>
      </c>
      <c r="H685" s="10">
        <v>41</v>
      </c>
      <c r="I685" s="10" t="s">
        <v>1073</v>
      </c>
      <c r="J685" s="10" t="s">
        <v>116</v>
      </c>
      <c r="K685" s="225">
        <v>2</v>
      </c>
      <c r="L685" s="225">
        <v>-2</v>
      </c>
      <c r="M685" s="225"/>
      <c r="N685" s="6">
        <f t="shared" si="352"/>
        <v>4472.0000000000055</v>
      </c>
      <c r="O685" s="6">
        <f t="shared" si="353"/>
        <v>4582.2500000000009</v>
      </c>
      <c r="P685" s="6">
        <f t="shared" si="354"/>
        <v>110.24999999999545</v>
      </c>
      <c r="Q685" s="7">
        <f t="shared" si="355"/>
        <v>2.4653398926653695E-2</v>
      </c>
    </row>
    <row r="686" spans="1:17" x14ac:dyDescent="0.2">
      <c r="A686" s="2" t="s">
        <v>3616</v>
      </c>
      <c r="B686" s="8"/>
      <c r="C686" s="8" t="s">
        <v>118</v>
      </c>
      <c r="D686" s="8"/>
      <c r="E686" s="8"/>
      <c r="F686" s="8"/>
      <c r="G686" s="8" t="s">
        <v>28</v>
      </c>
      <c r="H686" s="8">
        <v>41</v>
      </c>
      <c r="I686" s="8" t="s">
        <v>469</v>
      </c>
      <c r="J686" s="8" t="s">
        <v>470</v>
      </c>
      <c r="K686" s="225">
        <v>2</v>
      </c>
      <c r="L686" s="225">
        <v>-2</v>
      </c>
      <c r="M686" s="225"/>
      <c r="N686" s="6">
        <f t="shared" si="352"/>
        <v>4470.0000000000055</v>
      </c>
      <c r="O686" s="6">
        <f t="shared" si="353"/>
        <v>4582.2500000000009</v>
      </c>
      <c r="P686" s="6">
        <f t="shared" si="354"/>
        <v>112.24999999999545</v>
      </c>
      <c r="Q686" s="7">
        <f t="shared" si="355"/>
        <v>2.5111856823265173E-2</v>
      </c>
    </row>
    <row r="687" spans="1:17" x14ac:dyDescent="0.2">
      <c r="A687" s="2" t="s">
        <v>3617</v>
      </c>
      <c r="B687" s="8"/>
      <c r="C687" s="8" t="s">
        <v>118</v>
      </c>
      <c r="D687" s="8"/>
      <c r="E687" s="8"/>
      <c r="F687" s="8"/>
      <c r="G687" s="8" t="s">
        <v>28</v>
      </c>
      <c r="H687" s="8">
        <v>101</v>
      </c>
      <c r="I687" s="8" t="s">
        <v>84</v>
      </c>
      <c r="J687" s="8" t="s">
        <v>85</v>
      </c>
      <c r="K687" s="225">
        <v>2</v>
      </c>
      <c r="L687" s="225">
        <v>-2</v>
      </c>
      <c r="M687" s="225"/>
      <c r="N687" s="6">
        <f t="shared" si="352"/>
        <v>4468.0000000000055</v>
      </c>
      <c r="O687" s="6">
        <f t="shared" si="353"/>
        <v>4582.2500000000009</v>
      </c>
      <c r="P687" s="6">
        <f t="shared" si="354"/>
        <v>114.24999999999545</v>
      </c>
      <c r="Q687" s="7">
        <f t="shared" si="355"/>
        <v>2.5570725156668601E-2</v>
      </c>
    </row>
    <row r="688" spans="1:17" ht="13.5" thickBot="1" x14ac:dyDescent="0.25">
      <c r="A688" s="2" t="s">
        <v>3618</v>
      </c>
      <c r="B688" s="12"/>
      <c r="C688" s="12" t="s">
        <v>118</v>
      </c>
      <c r="D688" s="177"/>
      <c r="E688" s="12"/>
      <c r="F688" s="13"/>
      <c r="G688" s="9" t="s">
        <v>3177</v>
      </c>
      <c r="H688" s="9">
        <v>1.91</v>
      </c>
      <c r="I688" s="9" t="s">
        <v>180</v>
      </c>
      <c r="J688" s="9" t="s">
        <v>181</v>
      </c>
      <c r="K688" s="225">
        <v>4.4000000000000004</v>
      </c>
      <c r="L688" s="225">
        <v>8.4</v>
      </c>
      <c r="M688" s="225"/>
      <c r="N688" s="6">
        <f t="shared" si="352"/>
        <v>4466.0000000000055</v>
      </c>
      <c r="O688" s="6">
        <f t="shared" si="353"/>
        <v>4582.2500000000009</v>
      </c>
      <c r="P688" s="6">
        <f t="shared" si="354"/>
        <v>116.24999999999545</v>
      </c>
      <c r="Q688" s="7">
        <f t="shared" si="355"/>
        <v>2.603000447827929E-2</v>
      </c>
    </row>
    <row r="689" spans="1:17" x14ac:dyDescent="0.2">
      <c r="A689" s="2" t="s">
        <v>3619</v>
      </c>
      <c r="B689" t="s">
        <v>3169</v>
      </c>
      <c r="C689" t="s">
        <v>38</v>
      </c>
      <c r="D689" s="187">
        <v>42789</v>
      </c>
      <c r="E689" t="s">
        <v>97</v>
      </c>
      <c r="F689"/>
      <c r="G689" t="s">
        <v>28</v>
      </c>
      <c r="H689">
        <v>51</v>
      </c>
      <c r="I689" t="s">
        <v>3148</v>
      </c>
      <c r="J689" t="s">
        <v>3149</v>
      </c>
      <c r="K689" s="224">
        <v>2</v>
      </c>
      <c r="L689" s="224">
        <v>-2</v>
      </c>
      <c r="M689" s="224"/>
      <c r="N689" s="6">
        <f t="shared" ref="N689:N695" si="356">IF(L689&lt;&gt;0,N690+K689,N690)</f>
        <v>4461.6000000000058</v>
      </c>
      <c r="O689" s="6">
        <f t="shared" ref="O689:O695" si="357">IF(L689&gt;0,O690+L689,O690)</f>
        <v>4573.8500000000013</v>
      </c>
      <c r="P689" s="6">
        <f t="shared" ref="P689:P695" si="358">O689-N689</f>
        <v>112.24999999999545</v>
      </c>
      <c r="Q689" s="7">
        <f t="shared" ref="Q689:Q695" si="359">(1/N689)*P689</f>
        <v>2.5159135736057762E-2</v>
      </c>
    </row>
    <row r="690" spans="1:17" x14ac:dyDescent="0.2">
      <c r="A690" s="2" t="s">
        <v>3620</v>
      </c>
      <c r="B690"/>
      <c r="C690" t="s">
        <v>38</v>
      </c>
      <c r="D690"/>
      <c r="E690"/>
      <c r="F690"/>
      <c r="G690" t="s">
        <v>28</v>
      </c>
      <c r="H690">
        <v>101</v>
      </c>
      <c r="I690" t="s">
        <v>1198</v>
      </c>
      <c r="J690" t="s">
        <v>731</v>
      </c>
      <c r="K690" s="224">
        <v>2</v>
      </c>
      <c r="L690" s="224">
        <v>-2</v>
      </c>
      <c r="M690" s="224"/>
      <c r="N690" s="6">
        <f t="shared" si="356"/>
        <v>4459.6000000000058</v>
      </c>
      <c r="O690" s="6">
        <f t="shared" si="357"/>
        <v>4573.8500000000013</v>
      </c>
      <c r="P690" s="6">
        <f t="shared" si="358"/>
        <v>114.24999999999545</v>
      </c>
      <c r="Q690" s="7">
        <f t="shared" si="359"/>
        <v>2.5618889586508948E-2</v>
      </c>
    </row>
    <row r="691" spans="1:17" x14ac:dyDescent="0.2">
      <c r="A691" s="2" t="s">
        <v>3621</v>
      </c>
      <c r="B691"/>
      <c r="C691" t="s">
        <v>38</v>
      </c>
      <c r="D691"/>
      <c r="E691"/>
      <c r="F691"/>
      <c r="G691" t="s">
        <v>28</v>
      </c>
      <c r="H691">
        <v>56</v>
      </c>
      <c r="I691" t="s">
        <v>3170</v>
      </c>
      <c r="J691" t="s">
        <v>3171</v>
      </c>
      <c r="K691" s="224">
        <v>2</v>
      </c>
      <c r="L691" s="224">
        <v>-2</v>
      </c>
      <c r="M691" s="224"/>
      <c r="N691" s="6">
        <f t="shared" si="356"/>
        <v>4457.6000000000058</v>
      </c>
      <c r="O691" s="6">
        <f t="shared" si="357"/>
        <v>4573.8500000000013</v>
      </c>
      <c r="P691" s="6">
        <f t="shared" si="358"/>
        <v>116.24999999999545</v>
      </c>
      <c r="Q691" s="7">
        <f t="shared" si="359"/>
        <v>2.6079055994255945E-2</v>
      </c>
    </row>
    <row r="692" spans="1:17" x14ac:dyDescent="0.2">
      <c r="A692" s="2" t="s">
        <v>3622</v>
      </c>
      <c r="B692" s="10" t="s">
        <v>3172</v>
      </c>
      <c r="C692" s="10" t="s">
        <v>10</v>
      </c>
      <c r="D692" s="188">
        <v>42789</v>
      </c>
      <c r="E692" s="10" t="s">
        <v>125</v>
      </c>
      <c r="F692" s="10"/>
      <c r="G692" s="10" t="s">
        <v>58</v>
      </c>
      <c r="H692" s="10">
        <v>13</v>
      </c>
      <c r="I692" s="10" t="s">
        <v>197</v>
      </c>
      <c r="J692" s="10" t="s">
        <v>198</v>
      </c>
      <c r="K692" s="224">
        <v>4</v>
      </c>
      <c r="L692" s="224">
        <v>-4</v>
      </c>
      <c r="M692" s="224"/>
      <c r="N692" s="6">
        <f t="shared" si="356"/>
        <v>4455.6000000000058</v>
      </c>
      <c r="O692" s="6">
        <f t="shared" si="357"/>
        <v>4573.8500000000013</v>
      </c>
      <c r="P692" s="6">
        <f t="shared" si="358"/>
        <v>118.24999999999545</v>
      </c>
      <c r="Q692" s="7">
        <f t="shared" si="359"/>
        <v>2.6539635514856653E-2</v>
      </c>
    </row>
    <row r="693" spans="1:17" x14ac:dyDescent="0.2">
      <c r="A693" s="2" t="s">
        <v>3623</v>
      </c>
      <c r="B693" s="8"/>
      <c r="C693" s="8" t="s">
        <v>10</v>
      </c>
      <c r="D693" s="8"/>
      <c r="E693" s="8"/>
      <c r="F693" s="8"/>
      <c r="G693" s="8" t="s">
        <v>194</v>
      </c>
      <c r="H693" s="8">
        <v>19</v>
      </c>
      <c r="I693" s="8" t="s">
        <v>78</v>
      </c>
      <c r="J693" s="8" t="s">
        <v>79</v>
      </c>
      <c r="K693" s="224">
        <v>3</v>
      </c>
      <c r="L693" s="224">
        <v>-3</v>
      </c>
      <c r="M693" s="224"/>
      <c r="N693" s="6">
        <f t="shared" si="356"/>
        <v>4451.6000000000058</v>
      </c>
      <c r="O693" s="6">
        <f t="shared" si="357"/>
        <v>4573.8500000000013</v>
      </c>
      <c r="P693" s="6">
        <f t="shared" si="358"/>
        <v>122.24999999999545</v>
      </c>
      <c r="Q693" s="7">
        <f t="shared" si="359"/>
        <v>2.7462036121842774E-2</v>
      </c>
    </row>
    <row r="694" spans="1:17" x14ac:dyDescent="0.2">
      <c r="A694" s="2" t="s">
        <v>3624</v>
      </c>
      <c r="B694" s="8"/>
      <c r="C694" s="8" t="s">
        <v>10</v>
      </c>
      <c r="D694" s="8"/>
      <c r="E694" s="8"/>
      <c r="F694" s="8"/>
      <c r="G694" s="8" t="s">
        <v>20</v>
      </c>
      <c r="H694" s="8">
        <v>36</v>
      </c>
      <c r="I694" s="8" t="s">
        <v>469</v>
      </c>
      <c r="J694" s="8" t="s">
        <v>470</v>
      </c>
      <c r="K694" s="224">
        <v>2</v>
      </c>
      <c r="L694" s="224">
        <v>-2</v>
      </c>
      <c r="M694" s="224"/>
      <c r="N694" s="6">
        <f t="shared" si="356"/>
        <v>4448.6000000000058</v>
      </c>
      <c r="O694" s="6">
        <f t="shared" si="357"/>
        <v>4573.8500000000013</v>
      </c>
      <c r="P694" s="6">
        <f t="shared" si="358"/>
        <v>125.24999999999545</v>
      </c>
      <c r="Q694" s="7">
        <f t="shared" si="359"/>
        <v>2.8154925144988373E-2</v>
      </c>
    </row>
    <row r="695" spans="1:17" ht="13.5" thickBot="1" x14ac:dyDescent="0.25">
      <c r="A695" s="2" t="s">
        <v>3625</v>
      </c>
      <c r="B695" s="12"/>
      <c r="C695" s="12" t="s">
        <v>10</v>
      </c>
      <c r="D695" s="177"/>
      <c r="E695" s="12"/>
      <c r="F695" s="13"/>
      <c r="G695" s="9" t="s">
        <v>3173</v>
      </c>
      <c r="H695" s="9">
        <v>1.91</v>
      </c>
      <c r="I695" s="9" t="s">
        <v>1411</v>
      </c>
      <c r="J695" s="9" t="s">
        <v>357</v>
      </c>
      <c r="K695" s="224">
        <v>4.4000000000000004</v>
      </c>
      <c r="L695" s="224">
        <v>-4.4000000000000004</v>
      </c>
      <c r="M695" s="224"/>
      <c r="N695" s="6">
        <f t="shared" si="356"/>
        <v>4446.6000000000058</v>
      </c>
      <c r="O695" s="6">
        <f t="shared" si="357"/>
        <v>4573.8500000000013</v>
      </c>
      <c r="P695" s="6">
        <f t="shared" si="358"/>
        <v>127.24999999999545</v>
      </c>
      <c r="Q695" s="7">
        <f t="shared" si="359"/>
        <v>2.8617370575269935E-2</v>
      </c>
    </row>
    <row r="696" spans="1:17" x14ac:dyDescent="0.2">
      <c r="A696" s="2" t="s">
        <v>3626</v>
      </c>
      <c r="B696" t="s">
        <v>3166</v>
      </c>
      <c r="C696" t="s">
        <v>38</v>
      </c>
      <c r="D696" s="187">
        <v>42782</v>
      </c>
      <c r="E696" t="s">
        <v>466</v>
      </c>
      <c r="F696"/>
      <c r="G696" t="s">
        <v>20</v>
      </c>
      <c r="H696">
        <v>26</v>
      </c>
      <c r="I696" t="s">
        <v>328</v>
      </c>
      <c r="J696" t="s">
        <v>69</v>
      </c>
      <c r="K696" s="223">
        <v>2</v>
      </c>
      <c r="L696" s="223">
        <v>-2</v>
      </c>
      <c r="M696" s="223"/>
      <c r="N696" s="6">
        <f t="shared" ref="N696:N702" si="360">IF(L696&lt;&gt;0,N697+K696,N697)</f>
        <v>4442.2000000000062</v>
      </c>
      <c r="O696" s="6">
        <f t="shared" ref="O696:O702" si="361">IF(L696&gt;0,O697+L696,O697)</f>
        <v>4573.8500000000013</v>
      </c>
      <c r="P696" s="6">
        <f t="shared" ref="P696:P702" si="362">O696-N696</f>
        <v>131.64999999999509</v>
      </c>
      <c r="Q696" s="7">
        <f t="shared" ref="Q696:Q702" si="363">(1/N696)*P696</f>
        <v>2.9636216289224911E-2</v>
      </c>
    </row>
    <row r="697" spans="1:17" x14ac:dyDescent="0.2">
      <c r="A697" s="2" t="s">
        <v>3627</v>
      </c>
      <c r="B697"/>
      <c r="C697" t="s">
        <v>38</v>
      </c>
      <c r="D697"/>
      <c r="E697"/>
      <c r="F697"/>
      <c r="G697" t="s">
        <v>28</v>
      </c>
      <c r="H697">
        <v>51</v>
      </c>
      <c r="I697" t="s">
        <v>1310</v>
      </c>
      <c r="J697" t="s">
        <v>599</v>
      </c>
      <c r="K697" s="223">
        <v>2</v>
      </c>
      <c r="L697" s="223">
        <v>-2</v>
      </c>
      <c r="M697" s="223"/>
      <c r="N697" s="6">
        <f t="shared" si="360"/>
        <v>4440.2000000000062</v>
      </c>
      <c r="O697" s="6">
        <f t="shared" si="361"/>
        <v>4573.8500000000013</v>
      </c>
      <c r="P697" s="6">
        <f t="shared" si="362"/>
        <v>133.64999999999509</v>
      </c>
      <c r="Q697" s="7">
        <f t="shared" si="363"/>
        <v>3.0099995495697245E-2</v>
      </c>
    </row>
    <row r="698" spans="1:17" x14ac:dyDescent="0.2">
      <c r="A698" s="2" t="s">
        <v>3628</v>
      </c>
      <c r="B698"/>
      <c r="C698" t="s">
        <v>38</v>
      </c>
      <c r="D698"/>
      <c r="E698"/>
      <c r="F698"/>
      <c r="G698" t="s">
        <v>28</v>
      </c>
      <c r="H698">
        <v>126</v>
      </c>
      <c r="I698" t="s">
        <v>2996</v>
      </c>
      <c r="J698" t="s">
        <v>2997</v>
      </c>
      <c r="K698" s="223">
        <v>2</v>
      </c>
      <c r="L698" s="223">
        <v>-2</v>
      </c>
      <c r="M698" s="223"/>
      <c r="N698" s="6">
        <f t="shared" si="360"/>
        <v>4438.2000000000062</v>
      </c>
      <c r="O698" s="6">
        <f t="shared" si="361"/>
        <v>4573.8500000000013</v>
      </c>
      <c r="P698" s="6">
        <f t="shared" si="362"/>
        <v>135.64999999999509</v>
      </c>
      <c r="Q698" s="7">
        <f t="shared" si="363"/>
        <v>3.0564192690729325E-2</v>
      </c>
    </row>
    <row r="699" spans="1:17" x14ac:dyDescent="0.2">
      <c r="A699" s="2" t="s">
        <v>3629</v>
      </c>
      <c r="B699" s="10" t="s">
        <v>3167</v>
      </c>
      <c r="C699" s="10" t="s">
        <v>10</v>
      </c>
      <c r="D699" s="188">
        <v>42782</v>
      </c>
      <c r="E699" s="10" t="s">
        <v>105</v>
      </c>
      <c r="F699" s="10"/>
      <c r="G699" s="10" t="s">
        <v>20</v>
      </c>
      <c r="H699" s="10">
        <v>26</v>
      </c>
      <c r="I699" s="10" t="s">
        <v>78</v>
      </c>
      <c r="J699" s="10" t="s">
        <v>79</v>
      </c>
      <c r="K699" s="223">
        <v>2</v>
      </c>
      <c r="L699" s="223">
        <v>-2</v>
      </c>
      <c r="M699" s="223"/>
      <c r="N699" s="6">
        <f t="shared" si="360"/>
        <v>4436.2000000000062</v>
      </c>
      <c r="O699" s="6">
        <f t="shared" si="361"/>
        <v>4573.8500000000013</v>
      </c>
      <c r="P699" s="6">
        <f t="shared" si="362"/>
        <v>137.64999999999509</v>
      </c>
      <c r="Q699" s="7">
        <f t="shared" si="363"/>
        <v>3.1028808439654412E-2</v>
      </c>
    </row>
    <row r="700" spans="1:17" x14ac:dyDescent="0.2">
      <c r="A700" s="2" t="s">
        <v>3630</v>
      </c>
      <c r="B700" s="8"/>
      <c r="C700" s="8" t="s">
        <v>10</v>
      </c>
      <c r="D700" s="8"/>
      <c r="E700" s="8"/>
      <c r="F700" s="8"/>
      <c r="G700" s="8" t="s">
        <v>20</v>
      </c>
      <c r="H700" s="8">
        <v>26</v>
      </c>
      <c r="I700" s="8" t="s">
        <v>197</v>
      </c>
      <c r="J700" s="8" t="s">
        <v>198</v>
      </c>
      <c r="K700" s="223">
        <v>2</v>
      </c>
      <c r="L700" s="223">
        <v>-2</v>
      </c>
      <c r="M700" s="223"/>
      <c r="N700" s="6">
        <f t="shared" si="360"/>
        <v>4434.2000000000062</v>
      </c>
      <c r="O700" s="6">
        <f t="shared" si="361"/>
        <v>4573.8500000000013</v>
      </c>
      <c r="P700" s="6">
        <f t="shared" si="362"/>
        <v>139.64999999999509</v>
      </c>
      <c r="Q700" s="7">
        <f t="shared" si="363"/>
        <v>3.1493843308825695E-2</v>
      </c>
    </row>
    <row r="701" spans="1:17" x14ac:dyDescent="0.2">
      <c r="A701" s="2" t="s">
        <v>3631</v>
      </c>
      <c r="B701" s="8"/>
      <c r="C701" s="8" t="s">
        <v>10</v>
      </c>
      <c r="D701" s="8"/>
      <c r="E701" s="8"/>
      <c r="F701" s="8"/>
      <c r="G701" s="8" t="s">
        <v>28</v>
      </c>
      <c r="H701" s="8">
        <v>101</v>
      </c>
      <c r="I701" s="8" t="s">
        <v>961</v>
      </c>
      <c r="J701" s="8" t="s">
        <v>962</v>
      </c>
      <c r="K701" s="223">
        <v>2</v>
      </c>
      <c r="L701" s="223">
        <v>-2</v>
      </c>
      <c r="M701" s="223"/>
      <c r="N701" s="6">
        <f t="shared" si="360"/>
        <v>4432.2000000000062</v>
      </c>
      <c r="O701" s="6">
        <f t="shared" si="361"/>
        <v>4573.8500000000013</v>
      </c>
      <c r="P701" s="6">
        <f t="shared" si="362"/>
        <v>141.64999999999509</v>
      </c>
      <c r="Q701" s="7">
        <f t="shared" si="363"/>
        <v>3.195929786561863E-2</v>
      </c>
    </row>
    <row r="702" spans="1:17" ht="13.5" thickBot="1" x14ac:dyDescent="0.25">
      <c r="A702" s="2" t="s">
        <v>3632</v>
      </c>
      <c r="B702" s="12"/>
      <c r="C702" s="12" t="s">
        <v>10</v>
      </c>
      <c r="D702" s="177"/>
      <c r="E702" s="12"/>
      <c r="F702" s="13"/>
      <c r="G702" s="9" t="s">
        <v>3168</v>
      </c>
      <c r="H702" s="9">
        <v>2</v>
      </c>
      <c r="I702" s="9" t="s">
        <v>659</v>
      </c>
      <c r="J702" s="9" t="s">
        <v>1305</v>
      </c>
      <c r="K702" s="223">
        <v>4</v>
      </c>
      <c r="L702" s="223">
        <v>8</v>
      </c>
      <c r="M702" s="223"/>
      <c r="N702" s="6">
        <f t="shared" si="360"/>
        <v>4430.2000000000062</v>
      </c>
      <c r="O702" s="6">
        <f t="shared" si="361"/>
        <v>4573.8500000000013</v>
      </c>
      <c r="P702" s="6">
        <f t="shared" si="362"/>
        <v>143.64999999999509</v>
      </c>
      <c r="Q702" s="7">
        <f t="shared" si="363"/>
        <v>3.2425172678433228E-2</v>
      </c>
    </row>
    <row r="703" spans="1:17" x14ac:dyDescent="0.2">
      <c r="A703" s="2" t="s">
        <v>3633</v>
      </c>
      <c r="B703" t="s">
        <v>3158</v>
      </c>
      <c r="C703" t="s">
        <v>38</v>
      </c>
      <c r="D703" s="187">
        <v>42775</v>
      </c>
      <c r="E703" t="s">
        <v>3159</v>
      </c>
      <c r="F703"/>
      <c r="G703" t="s">
        <v>28</v>
      </c>
      <c r="H703">
        <v>67</v>
      </c>
      <c r="I703" t="s">
        <v>509</v>
      </c>
      <c r="J703" t="s">
        <v>510</v>
      </c>
      <c r="K703" s="222">
        <v>2</v>
      </c>
      <c r="L703" s="222">
        <v>-2</v>
      </c>
      <c r="M703" s="222"/>
      <c r="N703" s="6">
        <f t="shared" ref="N703:N716" si="364">IF(L703&lt;&gt;0,N704+K703,N704)</f>
        <v>4426.2000000000062</v>
      </c>
      <c r="O703" s="6">
        <f t="shared" ref="O703:O716" si="365">IF(L703&gt;0,O704+L703,O704)</f>
        <v>4565.8500000000013</v>
      </c>
      <c r="P703" s="6">
        <f t="shared" ref="P703:P716" si="366">O703-N703</f>
        <v>139.64999999999509</v>
      </c>
      <c r="Q703" s="7">
        <f t="shared" ref="Q703:Q716" si="367">(1/N703)*P703</f>
        <v>3.1550765893993693E-2</v>
      </c>
    </row>
    <row r="704" spans="1:17" x14ac:dyDescent="0.2">
      <c r="A704" s="2" t="s">
        <v>3634</v>
      </c>
      <c r="B704"/>
      <c r="C704" t="s">
        <v>38</v>
      </c>
      <c r="D704"/>
      <c r="E704"/>
      <c r="F704"/>
      <c r="G704" t="s">
        <v>28</v>
      </c>
      <c r="H704">
        <v>67</v>
      </c>
      <c r="I704" t="s">
        <v>361</v>
      </c>
      <c r="J704" t="s">
        <v>362</v>
      </c>
      <c r="K704" s="222">
        <v>2</v>
      </c>
      <c r="L704" s="222">
        <v>-2</v>
      </c>
      <c r="M704" s="222"/>
      <c r="N704" s="6">
        <f t="shared" si="364"/>
        <v>4424.2000000000062</v>
      </c>
      <c r="O704" s="6">
        <f t="shared" si="365"/>
        <v>4565.8500000000013</v>
      </c>
      <c r="P704" s="6">
        <f t="shared" si="366"/>
        <v>141.64999999999509</v>
      </c>
      <c r="Q704" s="7">
        <f t="shared" si="367"/>
        <v>3.2017087835087672E-2</v>
      </c>
    </row>
    <row r="705" spans="1:17" x14ac:dyDescent="0.2">
      <c r="A705" s="2" t="s">
        <v>3635</v>
      </c>
      <c r="B705"/>
      <c r="C705" t="s">
        <v>38</v>
      </c>
      <c r="D705"/>
      <c r="E705"/>
      <c r="F705"/>
      <c r="G705" t="s">
        <v>28</v>
      </c>
      <c r="H705">
        <v>81</v>
      </c>
      <c r="I705" t="s">
        <v>3160</v>
      </c>
      <c r="J705" t="s">
        <v>225</v>
      </c>
      <c r="K705" s="222">
        <v>2</v>
      </c>
      <c r="L705" s="222">
        <v>21</v>
      </c>
      <c r="M705" s="222"/>
      <c r="N705" s="6">
        <f t="shared" si="364"/>
        <v>4422.2000000000062</v>
      </c>
      <c r="O705" s="6">
        <f t="shared" si="365"/>
        <v>4565.8500000000013</v>
      </c>
      <c r="P705" s="6">
        <f t="shared" si="366"/>
        <v>143.64999999999509</v>
      </c>
      <c r="Q705" s="7">
        <f t="shared" si="367"/>
        <v>3.2483831577041947E-2</v>
      </c>
    </row>
    <row r="706" spans="1:17" x14ac:dyDescent="0.2">
      <c r="A706" s="2" t="s">
        <v>3636</v>
      </c>
      <c r="B706" s="10" t="s">
        <v>3161</v>
      </c>
      <c r="C706" s="10" t="s">
        <v>10</v>
      </c>
      <c r="D706" s="188">
        <v>42775</v>
      </c>
      <c r="E706" s="10" t="s">
        <v>87</v>
      </c>
      <c r="F706" s="10"/>
      <c r="G706" s="10" t="s">
        <v>28</v>
      </c>
      <c r="H706" s="10">
        <v>67</v>
      </c>
      <c r="I706" s="10" t="s">
        <v>120</v>
      </c>
      <c r="J706" s="10" t="s">
        <v>121</v>
      </c>
      <c r="K706" s="222">
        <v>2</v>
      </c>
      <c r="L706" s="222">
        <v>-2</v>
      </c>
      <c r="M706" s="222"/>
      <c r="N706" s="6">
        <f t="shared" si="364"/>
        <v>4420.2000000000062</v>
      </c>
      <c r="O706" s="6">
        <f t="shared" si="365"/>
        <v>4544.8500000000013</v>
      </c>
      <c r="P706" s="6">
        <f t="shared" si="366"/>
        <v>124.64999999999509</v>
      </c>
      <c r="Q706" s="7">
        <f t="shared" si="367"/>
        <v>2.8200081444277388E-2</v>
      </c>
    </row>
    <row r="707" spans="1:17" x14ac:dyDescent="0.2">
      <c r="A707" s="2" t="s">
        <v>3637</v>
      </c>
      <c r="B707" s="8"/>
      <c r="C707" s="14" t="s">
        <v>10</v>
      </c>
      <c r="D707" s="8"/>
      <c r="E707" s="8"/>
      <c r="F707" s="8"/>
      <c r="G707" s="8" t="s">
        <v>28</v>
      </c>
      <c r="H707" s="8">
        <v>67</v>
      </c>
      <c r="I707" s="8" t="s">
        <v>106</v>
      </c>
      <c r="J707" s="8" t="s">
        <v>107</v>
      </c>
      <c r="K707" s="222">
        <v>2</v>
      </c>
      <c r="L707" s="222">
        <v>-2</v>
      </c>
      <c r="M707" s="222"/>
      <c r="N707" s="6">
        <f t="shared" si="364"/>
        <v>4418.2000000000062</v>
      </c>
      <c r="O707" s="6">
        <f t="shared" si="365"/>
        <v>4544.8500000000013</v>
      </c>
      <c r="P707" s="6">
        <f t="shared" si="366"/>
        <v>126.64999999999509</v>
      </c>
      <c r="Q707" s="7">
        <f t="shared" si="367"/>
        <v>2.8665519894978706E-2</v>
      </c>
    </row>
    <row r="708" spans="1:17" x14ac:dyDescent="0.2">
      <c r="A708" s="2" t="s">
        <v>3638</v>
      </c>
      <c r="B708" s="8"/>
      <c r="C708" s="14" t="s">
        <v>10</v>
      </c>
      <c r="D708" s="8"/>
      <c r="E708" s="8"/>
      <c r="F708" s="8"/>
      <c r="G708" s="8" t="s">
        <v>28</v>
      </c>
      <c r="H708" s="8">
        <v>41</v>
      </c>
      <c r="I708" s="8" t="s">
        <v>299</v>
      </c>
      <c r="J708" s="8" t="s">
        <v>300</v>
      </c>
      <c r="K708" s="222">
        <v>2</v>
      </c>
      <c r="L708" s="222">
        <v>-2</v>
      </c>
      <c r="M708" s="222"/>
      <c r="N708" s="6">
        <f t="shared" si="364"/>
        <v>4416.2000000000062</v>
      </c>
      <c r="O708" s="6">
        <f t="shared" si="365"/>
        <v>4544.8500000000013</v>
      </c>
      <c r="P708" s="6">
        <f t="shared" si="366"/>
        <v>128.64999999999509</v>
      </c>
      <c r="Q708" s="7">
        <f t="shared" si="367"/>
        <v>2.9131379919386555E-2</v>
      </c>
    </row>
    <row r="709" spans="1:17" ht="13.5" thickBot="1" x14ac:dyDescent="0.25">
      <c r="A709" s="2" t="s">
        <v>3639</v>
      </c>
      <c r="B709" s="12"/>
      <c r="C709" s="12" t="s">
        <v>10</v>
      </c>
      <c r="D709" s="177"/>
      <c r="E709" s="12"/>
      <c r="F709" s="13"/>
      <c r="G709" s="9" t="s">
        <v>3162</v>
      </c>
      <c r="H709" s="9">
        <v>1.91</v>
      </c>
      <c r="I709" s="9" t="s">
        <v>659</v>
      </c>
      <c r="J709" s="9" t="s">
        <v>1305</v>
      </c>
      <c r="K709" s="222">
        <v>4.4000000000000004</v>
      </c>
      <c r="L709" s="222">
        <v>8.4</v>
      </c>
      <c r="M709" s="222"/>
      <c r="N709" s="6">
        <f t="shared" si="364"/>
        <v>4414.2000000000062</v>
      </c>
      <c r="O709" s="6">
        <f t="shared" si="365"/>
        <v>4544.8500000000013</v>
      </c>
      <c r="P709" s="6">
        <f t="shared" si="366"/>
        <v>130.64999999999509</v>
      </c>
      <c r="Q709" s="7">
        <f t="shared" si="367"/>
        <v>2.9597662090524876E-2</v>
      </c>
    </row>
    <row r="710" spans="1:17" x14ac:dyDescent="0.2">
      <c r="A710" s="2" t="s">
        <v>3640</v>
      </c>
      <c r="B710" t="s">
        <v>3163</v>
      </c>
      <c r="C710" t="s">
        <v>38</v>
      </c>
      <c r="D710" s="187">
        <v>42768</v>
      </c>
      <c r="E710" t="s">
        <v>77</v>
      </c>
      <c r="F710"/>
      <c r="G710" t="s">
        <v>20</v>
      </c>
      <c r="H710">
        <v>34</v>
      </c>
      <c r="I710" t="s">
        <v>252</v>
      </c>
      <c r="J710" t="s">
        <v>253</v>
      </c>
      <c r="K710" s="222">
        <v>2</v>
      </c>
      <c r="L710" s="222">
        <v>-2</v>
      </c>
      <c r="M710" s="222"/>
      <c r="N710" s="6">
        <f t="shared" si="364"/>
        <v>4409.8000000000065</v>
      </c>
      <c r="O710" s="6">
        <f t="shared" si="365"/>
        <v>4536.4500000000016</v>
      </c>
      <c r="P710" s="6">
        <f t="shared" si="366"/>
        <v>126.64999999999509</v>
      </c>
      <c r="Q710" s="7">
        <f t="shared" si="367"/>
        <v>2.8720123361602543E-2</v>
      </c>
    </row>
    <row r="711" spans="1:17" x14ac:dyDescent="0.2">
      <c r="A711" s="2" t="s">
        <v>3641</v>
      </c>
      <c r="B711"/>
      <c r="C711" t="s">
        <v>38</v>
      </c>
      <c r="D711"/>
      <c r="E711"/>
      <c r="F711"/>
      <c r="G711" t="s">
        <v>28</v>
      </c>
      <c r="H711">
        <v>61</v>
      </c>
      <c r="I711" t="s">
        <v>329</v>
      </c>
      <c r="J711" t="s">
        <v>330</v>
      </c>
      <c r="K711" s="222">
        <v>2</v>
      </c>
      <c r="L711" s="222">
        <v>-2</v>
      </c>
      <c r="M711" s="222"/>
      <c r="N711" s="6">
        <f t="shared" si="364"/>
        <v>4407.8000000000065</v>
      </c>
      <c r="O711" s="6">
        <f t="shared" si="365"/>
        <v>4536.4500000000016</v>
      </c>
      <c r="P711" s="6">
        <f t="shared" si="366"/>
        <v>128.64999999999509</v>
      </c>
      <c r="Q711" s="7">
        <f t="shared" si="367"/>
        <v>2.9186895957165684E-2</v>
      </c>
    </row>
    <row r="712" spans="1:17" x14ac:dyDescent="0.2">
      <c r="A712" s="2" t="s">
        <v>3642</v>
      </c>
      <c r="B712"/>
      <c r="C712" t="s">
        <v>38</v>
      </c>
      <c r="D712"/>
      <c r="E712"/>
      <c r="F712"/>
      <c r="G712" t="s">
        <v>28</v>
      </c>
      <c r="H712">
        <v>81</v>
      </c>
      <c r="I712" t="s">
        <v>498</v>
      </c>
      <c r="J712" t="s">
        <v>499</v>
      </c>
      <c r="K712" s="222">
        <v>2</v>
      </c>
      <c r="L712" s="222">
        <v>-2</v>
      </c>
      <c r="M712" s="222"/>
      <c r="N712" s="6">
        <f t="shared" si="364"/>
        <v>4405.8000000000065</v>
      </c>
      <c r="O712" s="6">
        <f t="shared" si="365"/>
        <v>4536.4500000000016</v>
      </c>
      <c r="P712" s="6">
        <f t="shared" si="366"/>
        <v>130.64999999999509</v>
      </c>
      <c r="Q712" s="7">
        <f t="shared" si="367"/>
        <v>2.9654092332832831E-2</v>
      </c>
    </row>
    <row r="713" spans="1:17" x14ac:dyDescent="0.2">
      <c r="A713" s="2" t="s">
        <v>3643</v>
      </c>
      <c r="B713" s="10" t="s">
        <v>3164</v>
      </c>
      <c r="C713" s="10" t="s">
        <v>10</v>
      </c>
      <c r="D713" s="188">
        <v>42768</v>
      </c>
      <c r="E713" s="10" t="s">
        <v>71</v>
      </c>
      <c r="F713" s="10"/>
      <c r="G713" s="10" t="s">
        <v>20</v>
      </c>
      <c r="H713" s="10">
        <v>31</v>
      </c>
      <c r="I713" s="10" t="s">
        <v>74</v>
      </c>
      <c r="J713" s="10" t="s">
        <v>75</v>
      </c>
      <c r="K713" s="222">
        <v>2</v>
      </c>
      <c r="L713" s="222">
        <v>-2</v>
      </c>
      <c r="M713" s="222"/>
      <c r="N713" s="6">
        <f t="shared" si="364"/>
        <v>4403.8000000000065</v>
      </c>
      <c r="O713" s="6">
        <f t="shared" si="365"/>
        <v>4536.4500000000016</v>
      </c>
      <c r="P713" s="6">
        <f t="shared" si="366"/>
        <v>132.64999999999509</v>
      </c>
      <c r="Q713" s="7">
        <f t="shared" si="367"/>
        <v>3.0121713065987304E-2</v>
      </c>
    </row>
    <row r="714" spans="1:17" x14ac:dyDescent="0.2">
      <c r="A714" s="2" t="s">
        <v>3644</v>
      </c>
      <c r="B714" s="8"/>
      <c r="C714" s="14" t="s">
        <v>10</v>
      </c>
      <c r="D714" s="8"/>
      <c r="E714" s="8"/>
      <c r="F714" s="8"/>
      <c r="G714" s="8" t="s">
        <v>28</v>
      </c>
      <c r="H714" s="8">
        <v>41</v>
      </c>
      <c r="I714" s="8" t="s">
        <v>469</v>
      </c>
      <c r="J714" s="8" t="s">
        <v>470</v>
      </c>
      <c r="K714" s="222">
        <v>2</v>
      </c>
      <c r="L714" s="222">
        <v>-2</v>
      </c>
      <c r="M714" s="222"/>
      <c r="N714" s="6">
        <f t="shared" si="364"/>
        <v>4401.8000000000065</v>
      </c>
      <c r="O714" s="6">
        <f t="shared" si="365"/>
        <v>4536.4500000000016</v>
      </c>
      <c r="P714" s="6">
        <f t="shared" si="366"/>
        <v>134.64999999999509</v>
      </c>
      <c r="Q714" s="7">
        <f t="shared" si="367"/>
        <v>3.0589758735061767E-2</v>
      </c>
    </row>
    <row r="715" spans="1:17" x14ac:dyDescent="0.2">
      <c r="A715" s="2" t="s">
        <v>3645</v>
      </c>
      <c r="B715" s="8"/>
      <c r="C715" s="14" t="s">
        <v>10</v>
      </c>
      <c r="D715" s="8"/>
      <c r="E715" s="8"/>
      <c r="F715" s="8"/>
      <c r="G715" s="8" t="s">
        <v>28</v>
      </c>
      <c r="H715" s="8">
        <v>51</v>
      </c>
      <c r="I715" s="8" t="s">
        <v>1045</v>
      </c>
      <c r="J715" s="8" t="s">
        <v>284</v>
      </c>
      <c r="K715" s="222">
        <v>2</v>
      </c>
      <c r="L715" s="222">
        <v>-2</v>
      </c>
      <c r="M715" s="222"/>
      <c r="N715" s="6">
        <f t="shared" si="364"/>
        <v>4399.8000000000065</v>
      </c>
      <c r="O715" s="6">
        <f t="shared" si="365"/>
        <v>4536.4500000000016</v>
      </c>
      <c r="P715" s="6">
        <f t="shared" si="366"/>
        <v>136.64999999999509</v>
      </c>
      <c r="Q715" s="7">
        <f t="shared" si="367"/>
        <v>3.1058229919540634E-2</v>
      </c>
    </row>
    <row r="716" spans="1:17" ht="13.5" thickBot="1" x14ac:dyDescent="0.25">
      <c r="A716" s="2" t="s">
        <v>3646</v>
      </c>
      <c r="B716" s="12"/>
      <c r="C716" s="12" t="s">
        <v>10</v>
      </c>
      <c r="D716" s="177"/>
      <c r="E716" s="12"/>
      <c r="F716" s="13"/>
      <c r="G716" s="9" t="s">
        <v>3165</v>
      </c>
      <c r="H716" s="9">
        <v>2</v>
      </c>
      <c r="I716" s="9" t="s">
        <v>88</v>
      </c>
      <c r="J716" s="9" t="s">
        <v>89</v>
      </c>
      <c r="K716" s="222">
        <v>4</v>
      </c>
      <c r="L716" s="222">
        <v>8</v>
      </c>
      <c r="M716" s="222"/>
      <c r="N716" s="6">
        <f t="shared" si="364"/>
        <v>4397.8000000000065</v>
      </c>
      <c r="O716" s="6">
        <f t="shared" si="365"/>
        <v>4536.4500000000016</v>
      </c>
      <c r="P716" s="6">
        <f t="shared" si="366"/>
        <v>138.64999999999509</v>
      </c>
      <c r="Q716" s="7">
        <f t="shared" si="367"/>
        <v>3.1527127199962458E-2</v>
      </c>
    </row>
    <row r="717" spans="1:17" x14ac:dyDescent="0.2">
      <c r="A717" s="2" t="s">
        <v>3647</v>
      </c>
      <c r="B717" t="s">
        <v>3155</v>
      </c>
      <c r="C717" t="s">
        <v>10</v>
      </c>
      <c r="D717" s="187">
        <v>42761</v>
      </c>
      <c r="E717" t="s">
        <v>57</v>
      </c>
      <c r="F717"/>
      <c r="G717" t="s">
        <v>58</v>
      </c>
      <c r="H717">
        <v>10</v>
      </c>
      <c r="I717" t="s">
        <v>195</v>
      </c>
      <c r="J717" t="s">
        <v>196</v>
      </c>
      <c r="K717" s="221">
        <v>4</v>
      </c>
      <c r="L717" s="221">
        <v>-4</v>
      </c>
      <c r="M717" s="221"/>
      <c r="N717" s="6">
        <f t="shared" ref="N717:N723" si="368">IF(L717&lt;&gt;0,N718+K717,N718)</f>
        <v>4393.8000000000065</v>
      </c>
      <c r="O717" s="6">
        <f t="shared" ref="O717:O723" si="369">IF(L717&gt;0,O718+L717,O718)</f>
        <v>4528.4500000000016</v>
      </c>
      <c r="P717" s="6">
        <f t="shared" ref="P717:P723" si="370">O717-N717</f>
        <v>134.64999999999509</v>
      </c>
      <c r="Q717" s="7">
        <f t="shared" ref="Q717:Q723" si="371">(1/N717)*P717</f>
        <v>3.0645454959259615E-2</v>
      </c>
    </row>
    <row r="718" spans="1:17" x14ac:dyDescent="0.2">
      <c r="A718" s="2" t="s">
        <v>3648</v>
      </c>
      <c r="B718"/>
      <c r="C718" t="s">
        <v>10</v>
      </c>
      <c r="D718"/>
      <c r="E718"/>
      <c r="F718"/>
      <c r="G718" t="s">
        <v>28</v>
      </c>
      <c r="H718">
        <v>41</v>
      </c>
      <c r="I718" t="s">
        <v>88</v>
      </c>
      <c r="J718" t="s">
        <v>89</v>
      </c>
      <c r="K718" s="221">
        <v>2</v>
      </c>
      <c r="L718" s="221">
        <v>-2</v>
      </c>
      <c r="M718" s="221"/>
      <c r="N718" s="6">
        <f t="shared" si="368"/>
        <v>4389.8000000000065</v>
      </c>
      <c r="O718" s="6">
        <f t="shared" si="369"/>
        <v>4528.4500000000016</v>
      </c>
      <c r="P718" s="6">
        <f t="shared" si="370"/>
        <v>138.64999999999509</v>
      </c>
      <c r="Q718" s="7">
        <f t="shared" si="371"/>
        <v>3.1584582441112327E-2</v>
      </c>
    </row>
    <row r="719" spans="1:17" x14ac:dyDescent="0.2">
      <c r="A719" s="2" t="s">
        <v>3649</v>
      </c>
      <c r="B719"/>
      <c r="C719" t="s">
        <v>10</v>
      </c>
      <c r="D719"/>
      <c r="E719"/>
      <c r="F719"/>
      <c r="G719" t="s">
        <v>28</v>
      </c>
      <c r="H719">
        <v>51</v>
      </c>
      <c r="I719" t="s">
        <v>159</v>
      </c>
      <c r="J719" t="s">
        <v>160</v>
      </c>
      <c r="K719" s="221">
        <v>2</v>
      </c>
      <c r="L719" s="221">
        <v>13.5</v>
      </c>
      <c r="M719" s="221"/>
      <c r="N719" s="6">
        <f t="shared" si="368"/>
        <v>4387.8000000000065</v>
      </c>
      <c r="O719" s="6">
        <f t="shared" si="369"/>
        <v>4528.4500000000016</v>
      </c>
      <c r="P719" s="6">
        <f t="shared" si="370"/>
        <v>140.64999999999509</v>
      </c>
      <c r="Q719" s="7">
        <f t="shared" si="371"/>
        <v>3.2054788276583909E-2</v>
      </c>
    </row>
    <row r="720" spans="1:17" x14ac:dyDescent="0.2">
      <c r="A720" s="2" t="s">
        <v>3650</v>
      </c>
      <c r="B720" s="10" t="s">
        <v>3156</v>
      </c>
      <c r="C720" s="10" t="s">
        <v>38</v>
      </c>
      <c r="D720" s="188">
        <v>42761</v>
      </c>
      <c r="E720" s="10" t="s">
        <v>65</v>
      </c>
      <c r="F720" s="10"/>
      <c r="G720" s="10" t="s">
        <v>20</v>
      </c>
      <c r="H720" s="10">
        <v>34</v>
      </c>
      <c r="I720" s="10" t="s">
        <v>871</v>
      </c>
      <c r="J720" s="10" t="s">
        <v>872</v>
      </c>
      <c r="K720" s="221">
        <v>2</v>
      </c>
      <c r="L720" s="221">
        <v>-2</v>
      </c>
      <c r="M720" s="221"/>
      <c r="N720" s="6">
        <f t="shared" si="368"/>
        <v>4385.8000000000065</v>
      </c>
      <c r="O720" s="6">
        <f t="shared" si="369"/>
        <v>4514.9500000000016</v>
      </c>
      <c r="P720" s="6">
        <f t="shared" si="370"/>
        <v>129.14999999999509</v>
      </c>
      <c r="Q720" s="7">
        <f t="shared" si="371"/>
        <v>2.944730721875026E-2</v>
      </c>
    </row>
    <row r="721" spans="1:17" x14ac:dyDescent="0.2">
      <c r="A721" s="2" t="s">
        <v>3651</v>
      </c>
      <c r="B721" s="8"/>
      <c r="C721" s="14" t="s">
        <v>38</v>
      </c>
      <c r="D721" s="8"/>
      <c r="E721" s="8"/>
      <c r="F721" s="8"/>
      <c r="G721" s="8" t="s">
        <v>28</v>
      </c>
      <c r="H721" s="8">
        <v>67</v>
      </c>
      <c r="I721" s="8" t="s">
        <v>1091</v>
      </c>
      <c r="J721" s="8" t="s">
        <v>427</v>
      </c>
      <c r="K721" s="221">
        <v>2</v>
      </c>
      <c r="L721" s="221">
        <v>-2</v>
      </c>
      <c r="M721" s="221"/>
      <c r="N721" s="6">
        <f t="shared" si="368"/>
        <v>4383.8000000000065</v>
      </c>
      <c r="O721" s="6">
        <f t="shared" si="369"/>
        <v>4514.9500000000016</v>
      </c>
      <c r="P721" s="6">
        <f t="shared" si="370"/>
        <v>131.14999999999509</v>
      </c>
      <c r="Q721" s="7">
        <f t="shared" si="371"/>
        <v>2.99169670149174E-2</v>
      </c>
    </row>
    <row r="722" spans="1:17" x14ac:dyDescent="0.2">
      <c r="A722" s="2" t="s">
        <v>3652</v>
      </c>
      <c r="B722" s="8"/>
      <c r="C722" s="14" t="s">
        <v>38</v>
      </c>
      <c r="D722" s="8"/>
      <c r="E722" s="8"/>
      <c r="F722" s="8"/>
      <c r="G722" s="8" t="s">
        <v>28</v>
      </c>
      <c r="H722" s="8">
        <v>81</v>
      </c>
      <c r="I722" s="8" t="s">
        <v>1267</v>
      </c>
      <c r="J722" s="8" t="s">
        <v>75</v>
      </c>
      <c r="K722" s="221">
        <v>2</v>
      </c>
      <c r="L722" s="221">
        <v>-2</v>
      </c>
      <c r="M722" s="221"/>
      <c r="N722" s="6">
        <f t="shared" si="368"/>
        <v>4381.8000000000065</v>
      </c>
      <c r="O722" s="6">
        <f t="shared" si="369"/>
        <v>4514.9500000000016</v>
      </c>
      <c r="P722" s="6">
        <f t="shared" si="370"/>
        <v>133.14999999999509</v>
      </c>
      <c r="Q722" s="7">
        <f t="shared" si="371"/>
        <v>3.0387055547947166E-2</v>
      </c>
    </row>
    <row r="723" spans="1:17" ht="13.5" thickBot="1" x14ac:dyDescent="0.25">
      <c r="A723" s="2" t="s">
        <v>3653</v>
      </c>
      <c r="B723" s="12"/>
      <c r="C723" s="12" t="s">
        <v>38</v>
      </c>
      <c r="D723" s="177"/>
      <c r="E723" s="12"/>
      <c r="F723" s="13"/>
      <c r="G723" s="9" t="s">
        <v>3157</v>
      </c>
      <c r="H723" s="9">
        <v>1.91</v>
      </c>
      <c r="I723" s="9" t="s">
        <v>1170</v>
      </c>
      <c r="J723" s="9" t="s">
        <v>1171</v>
      </c>
      <c r="K723" s="221">
        <v>4.4000000000000004</v>
      </c>
      <c r="L723" s="221">
        <v>8.4</v>
      </c>
      <c r="M723" s="221"/>
      <c r="N723" s="6">
        <f t="shared" si="368"/>
        <v>4379.8000000000065</v>
      </c>
      <c r="O723" s="6">
        <f t="shared" si="369"/>
        <v>4514.9500000000016</v>
      </c>
      <c r="P723" s="6">
        <f t="shared" si="370"/>
        <v>135.14999999999509</v>
      </c>
      <c r="Q723" s="7">
        <f t="shared" si="371"/>
        <v>3.0857573405177151E-2</v>
      </c>
    </row>
    <row r="724" spans="1:17" x14ac:dyDescent="0.2">
      <c r="A724" s="2" t="s">
        <v>3654</v>
      </c>
      <c r="B724" t="s">
        <v>3152</v>
      </c>
      <c r="C724" t="s">
        <v>38</v>
      </c>
      <c r="D724" s="187">
        <v>42754</v>
      </c>
      <c r="E724" t="s">
        <v>49</v>
      </c>
      <c r="F724"/>
      <c r="G724" t="s">
        <v>1335</v>
      </c>
      <c r="H724">
        <v>8</v>
      </c>
      <c r="I724" t="s">
        <v>54</v>
      </c>
      <c r="J724" t="s">
        <v>55</v>
      </c>
      <c r="K724" s="220">
        <v>6</v>
      </c>
      <c r="L724" s="220">
        <v>-6</v>
      </c>
      <c r="M724" s="220"/>
      <c r="N724" s="6">
        <f t="shared" ref="N724:N729" si="372">IF(L724&lt;&gt;0,N725+K724,N725)</f>
        <v>4375.4000000000069</v>
      </c>
      <c r="O724" s="6">
        <f t="shared" ref="O724:O729" si="373">IF(L724&gt;0,O725+L724,O725)</f>
        <v>4506.550000000002</v>
      </c>
      <c r="P724" s="6">
        <f t="shared" ref="P724:P729" si="374">O724-N724</f>
        <v>131.14999999999509</v>
      </c>
      <c r="Q724" s="7">
        <f t="shared" ref="Q724:Q729" si="375">(1/N724)*P724</f>
        <v>2.9974402340356282E-2</v>
      </c>
    </row>
    <row r="725" spans="1:17" x14ac:dyDescent="0.2">
      <c r="A725" s="2" t="s">
        <v>3655</v>
      </c>
      <c r="B725"/>
      <c r="C725" t="s">
        <v>38</v>
      </c>
      <c r="D725"/>
      <c r="E725"/>
      <c r="F725"/>
      <c r="G725" t="s">
        <v>20</v>
      </c>
      <c r="H725">
        <v>23</v>
      </c>
      <c r="I725" t="s">
        <v>222</v>
      </c>
      <c r="J725" t="s">
        <v>697</v>
      </c>
      <c r="K725" s="220">
        <v>2</v>
      </c>
      <c r="L725" s="220">
        <v>-2</v>
      </c>
      <c r="M725" s="220"/>
      <c r="N725" s="6">
        <f t="shared" si="372"/>
        <v>4369.4000000000069</v>
      </c>
      <c r="O725" s="6">
        <f t="shared" si="373"/>
        <v>4506.550000000002</v>
      </c>
      <c r="P725" s="6">
        <f t="shared" si="374"/>
        <v>137.14999999999509</v>
      </c>
      <c r="Q725" s="7">
        <f t="shared" si="375"/>
        <v>3.1388749027325233E-2</v>
      </c>
    </row>
    <row r="726" spans="1:17" x14ac:dyDescent="0.2">
      <c r="A726" s="2" t="s">
        <v>3656</v>
      </c>
      <c r="B726"/>
      <c r="C726" t="s">
        <v>38</v>
      </c>
      <c r="D726"/>
      <c r="E726"/>
      <c r="F726"/>
      <c r="G726" t="s">
        <v>20</v>
      </c>
      <c r="H726">
        <v>26</v>
      </c>
      <c r="I726" t="s">
        <v>968</v>
      </c>
      <c r="J726" t="s">
        <v>647</v>
      </c>
      <c r="K726" s="220">
        <v>2</v>
      </c>
      <c r="L726" s="220">
        <v>-2</v>
      </c>
      <c r="M726" s="220"/>
      <c r="N726" s="6">
        <f t="shared" si="372"/>
        <v>4367.4000000000069</v>
      </c>
      <c r="O726" s="6">
        <f t="shared" si="373"/>
        <v>4506.550000000002</v>
      </c>
      <c r="P726" s="6">
        <f t="shared" si="374"/>
        <v>139.14999999999509</v>
      </c>
      <c r="Q726" s="7">
        <f t="shared" si="375"/>
        <v>3.1861061501120773E-2</v>
      </c>
    </row>
    <row r="727" spans="1:17" x14ac:dyDescent="0.2">
      <c r="A727" s="2" t="s">
        <v>3657</v>
      </c>
      <c r="B727" s="10" t="s">
        <v>3153</v>
      </c>
      <c r="C727" s="10" t="s">
        <v>10</v>
      </c>
      <c r="D727" s="188">
        <v>42754</v>
      </c>
      <c r="E727" s="10" t="s">
        <v>1377</v>
      </c>
      <c r="F727" s="10"/>
      <c r="G727" s="10" t="s">
        <v>28</v>
      </c>
      <c r="H727" s="10">
        <v>76</v>
      </c>
      <c r="I727" s="10" t="s">
        <v>758</v>
      </c>
      <c r="J727" s="10" t="s">
        <v>759</v>
      </c>
      <c r="K727" s="220">
        <v>2</v>
      </c>
      <c r="L727" s="220">
        <v>-2</v>
      </c>
      <c r="M727" s="220"/>
      <c r="N727" s="6">
        <f t="shared" si="372"/>
        <v>4365.4000000000069</v>
      </c>
      <c r="O727" s="6">
        <f t="shared" si="373"/>
        <v>4506.550000000002</v>
      </c>
      <c r="P727" s="6">
        <f t="shared" si="374"/>
        <v>141.14999999999509</v>
      </c>
      <c r="Q727" s="7">
        <f t="shared" si="375"/>
        <v>3.2333806753102781E-2</v>
      </c>
    </row>
    <row r="728" spans="1:17" x14ac:dyDescent="0.2">
      <c r="A728" s="2" t="s">
        <v>3658</v>
      </c>
      <c r="B728" s="8"/>
      <c r="C728" s="8" t="s">
        <v>10</v>
      </c>
      <c r="D728" s="8"/>
      <c r="E728" s="8"/>
      <c r="F728" s="8"/>
      <c r="G728" s="8" t="s">
        <v>20</v>
      </c>
      <c r="H728" s="8">
        <v>36</v>
      </c>
      <c r="I728" s="8" t="s">
        <v>654</v>
      </c>
      <c r="J728" s="8" t="s">
        <v>41</v>
      </c>
      <c r="K728" s="220">
        <v>2</v>
      </c>
      <c r="L728" s="220">
        <v>-2</v>
      </c>
      <c r="M728" s="220"/>
      <c r="N728" s="6">
        <f t="shared" si="372"/>
        <v>4363.4000000000069</v>
      </c>
      <c r="O728" s="6">
        <f t="shared" si="373"/>
        <v>4506.550000000002</v>
      </c>
      <c r="P728" s="6">
        <f t="shared" si="374"/>
        <v>143.14999999999509</v>
      </c>
      <c r="Q728" s="7">
        <f t="shared" si="375"/>
        <v>3.2806985378373482E-2</v>
      </c>
    </row>
    <row r="729" spans="1:17" ht="13.5" thickBot="1" x14ac:dyDescent="0.25">
      <c r="A729" s="2" t="s">
        <v>3659</v>
      </c>
      <c r="B729" s="12"/>
      <c r="C729" s="12" t="s">
        <v>10</v>
      </c>
      <c r="D729" s="177"/>
      <c r="E729" s="12"/>
      <c r="F729" s="13"/>
      <c r="G729" s="9" t="s">
        <v>3154</v>
      </c>
      <c r="H729" s="9">
        <v>1.91</v>
      </c>
      <c r="I729" s="9" t="s">
        <v>195</v>
      </c>
      <c r="J729" s="9" t="s">
        <v>200</v>
      </c>
      <c r="K729" s="220">
        <v>4.4000000000000004</v>
      </c>
      <c r="L729" s="220">
        <v>8.4</v>
      </c>
      <c r="M729" s="220"/>
      <c r="N729" s="6">
        <f t="shared" si="372"/>
        <v>4361.4000000000069</v>
      </c>
      <c r="O729" s="6">
        <f t="shared" si="373"/>
        <v>4506.550000000002</v>
      </c>
      <c r="P729" s="6">
        <f t="shared" si="374"/>
        <v>145.14999999999509</v>
      </c>
      <c r="Q729" s="7">
        <f t="shared" si="375"/>
        <v>3.3280597973126713E-2</v>
      </c>
    </row>
    <row r="730" spans="1:17" x14ac:dyDescent="0.2">
      <c r="A730" s="2" t="s">
        <v>3660</v>
      </c>
      <c r="B730" t="s">
        <v>3204</v>
      </c>
      <c r="C730" t="s">
        <v>38</v>
      </c>
      <c r="D730" s="187">
        <v>42747</v>
      </c>
      <c r="E730" t="s">
        <v>506</v>
      </c>
      <c r="F730"/>
      <c r="G730" t="s">
        <v>28</v>
      </c>
      <c r="H730">
        <v>81</v>
      </c>
      <c r="I730" t="s">
        <v>1198</v>
      </c>
      <c r="J730" t="s">
        <v>731</v>
      </c>
      <c r="K730" s="219">
        <v>2</v>
      </c>
      <c r="L730" s="219">
        <v>-2</v>
      </c>
      <c r="M730" s="219"/>
      <c r="N730" s="6">
        <f t="shared" ref="N730:N736" si="376">IF(L730&lt;&gt;0,N731+K730,N731)</f>
        <v>4357.0000000000073</v>
      </c>
      <c r="O730" s="6">
        <f t="shared" ref="O730:O736" si="377">IF(L730&gt;0,O731+L730,O731)</f>
        <v>4498.1500000000024</v>
      </c>
      <c r="P730" s="6">
        <f t="shared" ref="P730:P736" si="378">O730-N730</f>
        <v>141.14999999999509</v>
      </c>
      <c r="Q730" s="7">
        <f t="shared" ref="Q730:Q736" si="379">(1/N730)*P730</f>
        <v>3.2396144135872128E-2</v>
      </c>
    </row>
    <row r="731" spans="1:17" x14ac:dyDescent="0.2">
      <c r="A731" s="2" t="s">
        <v>3661</v>
      </c>
      <c r="B731"/>
      <c r="C731" t="s">
        <v>38</v>
      </c>
      <c r="D731"/>
      <c r="E731"/>
      <c r="F731"/>
      <c r="G731" t="s">
        <v>28</v>
      </c>
      <c r="H731">
        <v>56</v>
      </c>
      <c r="I731" t="s">
        <v>3148</v>
      </c>
      <c r="J731" t="s">
        <v>3149</v>
      </c>
      <c r="K731" s="219">
        <v>2</v>
      </c>
      <c r="L731" s="219">
        <v>-2</v>
      </c>
      <c r="M731" s="219"/>
      <c r="N731" s="6">
        <f t="shared" si="376"/>
        <v>4355.0000000000073</v>
      </c>
      <c r="O731" s="6">
        <f t="shared" si="377"/>
        <v>4498.1500000000024</v>
      </c>
      <c r="P731" s="6">
        <f t="shared" si="378"/>
        <v>143.14999999999509</v>
      </c>
      <c r="Q731" s="7">
        <f t="shared" si="379"/>
        <v>3.2870264064292734E-2</v>
      </c>
    </row>
    <row r="732" spans="1:17" x14ac:dyDescent="0.2">
      <c r="A732" s="2" t="s">
        <v>3662</v>
      </c>
      <c r="B732" s="10" t="s">
        <v>3150</v>
      </c>
      <c r="C732" s="10" t="s">
        <v>10</v>
      </c>
      <c r="D732" s="188">
        <v>42747</v>
      </c>
      <c r="E732" s="10" t="s">
        <v>27</v>
      </c>
      <c r="F732" s="10"/>
      <c r="G732" s="10" t="s">
        <v>58</v>
      </c>
      <c r="H732" s="10">
        <v>16</v>
      </c>
      <c r="I732" s="10" t="s">
        <v>1073</v>
      </c>
      <c r="J732" s="10" t="s">
        <v>116</v>
      </c>
      <c r="K732" s="219">
        <v>4</v>
      </c>
      <c r="L732" s="219">
        <v>64</v>
      </c>
      <c r="M732" s="219"/>
      <c r="N732" s="6">
        <f t="shared" si="376"/>
        <v>4353.0000000000073</v>
      </c>
      <c r="O732" s="6">
        <f t="shared" si="377"/>
        <v>4498.1500000000024</v>
      </c>
      <c r="P732" s="6">
        <f t="shared" si="378"/>
        <v>145.14999999999509</v>
      </c>
      <c r="Q732" s="7">
        <f t="shared" si="379"/>
        <v>3.3344819664597944E-2</v>
      </c>
    </row>
    <row r="733" spans="1:17" x14ac:dyDescent="0.2">
      <c r="A733" s="2" t="s">
        <v>3663</v>
      </c>
      <c r="B733" s="8"/>
      <c r="C733" s="8" t="s">
        <v>10</v>
      </c>
      <c r="D733" s="8"/>
      <c r="E733" s="8"/>
      <c r="F733" s="8"/>
      <c r="G733" s="8" t="s">
        <v>20</v>
      </c>
      <c r="H733" s="8">
        <v>41</v>
      </c>
      <c r="I733" s="8" t="s">
        <v>1169</v>
      </c>
      <c r="J733" s="8" t="s">
        <v>449</v>
      </c>
      <c r="K733" s="219">
        <v>2</v>
      </c>
      <c r="L733" s="219">
        <v>-2</v>
      </c>
      <c r="M733" s="219"/>
      <c r="N733" s="6">
        <f t="shared" si="376"/>
        <v>4349.0000000000073</v>
      </c>
      <c r="O733" s="6">
        <f t="shared" si="377"/>
        <v>4434.1500000000024</v>
      </c>
      <c r="P733" s="6">
        <f t="shared" si="378"/>
        <v>85.149999999995089</v>
      </c>
      <c r="Q733" s="7">
        <f t="shared" si="379"/>
        <v>1.9579213612323513E-2</v>
      </c>
    </row>
    <row r="734" spans="1:17" x14ac:dyDescent="0.2">
      <c r="A734" s="2" t="s">
        <v>3664</v>
      </c>
      <c r="B734" s="8"/>
      <c r="C734" s="8" t="s">
        <v>10</v>
      </c>
      <c r="D734" s="8"/>
      <c r="E734" s="8"/>
      <c r="F734" s="8"/>
      <c r="G734" s="8" t="s">
        <v>28</v>
      </c>
      <c r="H734" s="8">
        <v>51</v>
      </c>
      <c r="I734" s="8" t="s">
        <v>106</v>
      </c>
      <c r="J734" s="8" t="s">
        <v>107</v>
      </c>
      <c r="K734" s="219">
        <v>2</v>
      </c>
      <c r="L734" s="219">
        <v>-2</v>
      </c>
      <c r="M734" s="219"/>
      <c r="N734" s="6">
        <f t="shared" si="376"/>
        <v>4347.0000000000073</v>
      </c>
      <c r="O734" s="6">
        <f t="shared" si="377"/>
        <v>4434.1500000000024</v>
      </c>
      <c r="P734" s="6">
        <f t="shared" si="378"/>
        <v>87.149999999995089</v>
      </c>
      <c r="Q734" s="7">
        <f t="shared" si="379"/>
        <v>2.0048309178742799E-2</v>
      </c>
    </row>
    <row r="735" spans="1:17" ht="13.5" thickBot="1" x14ac:dyDescent="0.25">
      <c r="A735" s="2" t="s">
        <v>3665</v>
      </c>
      <c r="B735" s="12"/>
      <c r="C735" s="12" t="s">
        <v>10</v>
      </c>
      <c r="D735" s="177"/>
      <c r="E735" s="12"/>
      <c r="F735" s="13"/>
      <c r="G735" s="9" t="s">
        <v>3151</v>
      </c>
      <c r="H735" s="9">
        <v>2.2000000000000002</v>
      </c>
      <c r="I735" s="9" t="s">
        <v>141</v>
      </c>
      <c r="J735" s="9" t="s">
        <v>142</v>
      </c>
      <c r="K735" s="219">
        <v>4</v>
      </c>
      <c r="L735" s="219">
        <v>-4</v>
      </c>
      <c r="M735" s="219"/>
      <c r="N735" s="6">
        <f t="shared" si="376"/>
        <v>4345.0000000000073</v>
      </c>
      <c r="O735" s="6">
        <f t="shared" si="377"/>
        <v>4434.1500000000024</v>
      </c>
      <c r="P735" s="6">
        <f t="shared" si="378"/>
        <v>89.149999999995089</v>
      </c>
      <c r="Q735" s="7">
        <f t="shared" si="379"/>
        <v>2.0517836593784797E-2</v>
      </c>
    </row>
    <row r="736" spans="1:17" x14ac:dyDescent="0.2">
      <c r="A736" s="2" t="s">
        <v>3666</v>
      </c>
      <c r="B736" s="10" t="s">
        <v>3146</v>
      </c>
      <c r="C736" s="10" t="s">
        <v>10</v>
      </c>
      <c r="D736" s="188">
        <v>42740</v>
      </c>
      <c r="E736" s="10" t="s">
        <v>16</v>
      </c>
      <c r="F736" s="10"/>
      <c r="G736" s="10" t="s">
        <v>1335</v>
      </c>
      <c r="H736" s="10">
        <v>7</v>
      </c>
      <c r="I736" s="10" t="s">
        <v>195</v>
      </c>
      <c r="J736" s="10" t="s">
        <v>196</v>
      </c>
      <c r="K736" s="218">
        <v>6</v>
      </c>
      <c r="L736" s="218">
        <v>-6</v>
      </c>
      <c r="M736" s="218"/>
      <c r="N736" s="6">
        <f t="shared" si="376"/>
        <v>4341.0000000000073</v>
      </c>
      <c r="O736" s="6">
        <f t="shared" si="377"/>
        <v>4434.1500000000024</v>
      </c>
      <c r="P736" s="6">
        <f t="shared" si="378"/>
        <v>93.149999999995089</v>
      </c>
      <c r="Q736" s="7">
        <f t="shared" si="379"/>
        <v>2.145818935728978E-2</v>
      </c>
    </row>
    <row r="737" spans="1:17" x14ac:dyDescent="0.2">
      <c r="A737" s="2" t="s">
        <v>3667</v>
      </c>
      <c r="B737" s="8"/>
      <c r="C737" s="8" t="s">
        <v>10</v>
      </c>
      <c r="D737" s="8"/>
      <c r="E737" s="8"/>
      <c r="F737" s="8"/>
      <c r="G737" s="8" t="s">
        <v>20</v>
      </c>
      <c r="H737" s="8">
        <v>23</v>
      </c>
      <c r="I737" s="8" t="s">
        <v>1073</v>
      </c>
      <c r="J737" s="8" t="s">
        <v>116</v>
      </c>
      <c r="K737" s="218">
        <v>2</v>
      </c>
      <c r="L737" s="218">
        <v>46</v>
      </c>
      <c r="M737" s="218"/>
      <c r="N737" s="6">
        <f t="shared" ref="N737:N738" si="380">IF(L737&lt;&gt;0,N738+K737,N738)</f>
        <v>4335.0000000000073</v>
      </c>
      <c r="O737" s="6">
        <f t="shared" ref="O737:O738" si="381">IF(L737&gt;0,O738+L737,O738)</f>
        <v>4434.1500000000024</v>
      </c>
      <c r="P737" s="6">
        <f t="shared" ref="P737:P738" si="382">O737-N737</f>
        <v>99.149999999995089</v>
      </c>
      <c r="Q737" s="7">
        <f t="shared" ref="Q737:Q738" si="383">(1/N737)*P737</f>
        <v>2.287197231833793E-2</v>
      </c>
    </row>
    <row r="738" spans="1:17" ht="13.5" thickBot="1" x14ac:dyDescent="0.25">
      <c r="A738" s="2" t="s">
        <v>3668</v>
      </c>
      <c r="B738" s="12"/>
      <c r="C738" s="12" t="s">
        <v>10</v>
      </c>
      <c r="D738" s="177"/>
      <c r="E738" s="12"/>
      <c r="F738" s="13"/>
      <c r="G738" s="9" t="s">
        <v>3147</v>
      </c>
      <c r="H738" s="9">
        <v>1.9</v>
      </c>
      <c r="I738" s="9" t="s">
        <v>1045</v>
      </c>
      <c r="J738" s="9" t="s">
        <v>284</v>
      </c>
      <c r="K738" s="218">
        <v>4.4000000000000004</v>
      </c>
      <c r="L738" s="218">
        <v>-4.4000000000000004</v>
      </c>
      <c r="M738" s="218"/>
      <c r="N738" s="6">
        <f t="shared" si="380"/>
        <v>4333.0000000000073</v>
      </c>
      <c r="O738" s="6">
        <f t="shared" si="381"/>
        <v>4388.1500000000024</v>
      </c>
      <c r="P738" s="6">
        <f t="shared" si="382"/>
        <v>55.149999999995089</v>
      </c>
      <c r="Q738" s="7">
        <f t="shared" si="383"/>
        <v>1.2727902146317792E-2</v>
      </c>
    </row>
    <row r="739" spans="1:17" x14ac:dyDescent="0.2">
      <c r="A739" s="2" t="s">
        <v>3669</v>
      </c>
      <c r="B739" t="s">
        <v>3142</v>
      </c>
      <c r="C739" t="s">
        <v>38</v>
      </c>
      <c r="D739" s="187">
        <v>42705</v>
      </c>
      <c r="E739" t="s">
        <v>1347</v>
      </c>
      <c r="F739"/>
      <c r="G739" t="s">
        <v>58</v>
      </c>
      <c r="H739">
        <v>17</v>
      </c>
      <c r="I739" t="s">
        <v>1091</v>
      </c>
      <c r="J739" t="s">
        <v>185</v>
      </c>
      <c r="K739" s="217">
        <v>4</v>
      </c>
      <c r="L739" s="217">
        <v>-4</v>
      </c>
      <c r="M739" s="217"/>
      <c r="N739" s="6">
        <f t="shared" ref="N739:N748" si="384">IF(L739&lt;&gt;0,N740+K739,N740)</f>
        <v>4328.6000000000076</v>
      </c>
      <c r="O739" s="6">
        <f t="shared" ref="O739:O748" si="385">IF(L739&gt;0,O740+L739,O740)</f>
        <v>4388.1500000000024</v>
      </c>
      <c r="P739" s="6">
        <f t="shared" ref="P739:P748" si="386">O739-N739</f>
        <v>59.549999999994725</v>
      </c>
      <c r="Q739" s="7">
        <f t="shared" ref="Q739:Q748" si="387">(1/N739)*P739</f>
        <v>1.3757334935081694E-2</v>
      </c>
    </row>
    <row r="740" spans="1:17" x14ac:dyDescent="0.2">
      <c r="A740" s="2" t="s">
        <v>3670</v>
      </c>
      <c r="B740"/>
      <c r="C740" t="s">
        <v>38</v>
      </c>
      <c r="D740"/>
      <c r="E740"/>
      <c r="F740"/>
      <c r="G740" t="s">
        <v>20</v>
      </c>
      <c r="H740">
        <v>29</v>
      </c>
      <c r="I740" t="s">
        <v>1267</v>
      </c>
      <c r="J740" t="s">
        <v>75</v>
      </c>
      <c r="K740" s="217">
        <v>2</v>
      </c>
      <c r="L740" s="217">
        <v>-2</v>
      </c>
      <c r="M740" s="217"/>
      <c r="N740" s="6">
        <f t="shared" si="384"/>
        <v>4324.6000000000076</v>
      </c>
      <c r="O740" s="6">
        <f t="shared" si="385"/>
        <v>4388.1500000000024</v>
      </c>
      <c r="P740" s="6">
        <f t="shared" si="386"/>
        <v>63.549999999994725</v>
      </c>
      <c r="Q740" s="7">
        <f t="shared" si="387"/>
        <v>1.4695000693704529E-2</v>
      </c>
    </row>
    <row r="741" spans="1:17" x14ac:dyDescent="0.2">
      <c r="A741" s="2" t="s">
        <v>3671</v>
      </c>
      <c r="B741"/>
      <c r="C741" t="s">
        <v>38</v>
      </c>
      <c r="D741"/>
      <c r="E741"/>
      <c r="F741"/>
      <c r="G741" t="s">
        <v>28</v>
      </c>
      <c r="H741">
        <v>67</v>
      </c>
      <c r="I741" t="s">
        <v>1091</v>
      </c>
      <c r="J741" t="s">
        <v>427</v>
      </c>
      <c r="K741" s="217">
        <v>2</v>
      </c>
      <c r="L741" s="217">
        <v>-2</v>
      </c>
      <c r="M741" s="217"/>
      <c r="N741" s="6">
        <f t="shared" si="384"/>
        <v>4322.6000000000076</v>
      </c>
      <c r="O741" s="6">
        <f t="shared" si="385"/>
        <v>4388.1500000000024</v>
      </c>
      <c r="P741" s="6">
        <f t="shared" si="386"/>
        <v>65.549999999994725</v>
      </c>
      <c r="Q741" s="7">
        <f t="shared" si="387"/>
        <v>1.5164484338128583E-2</v>
      </c>
    </row>
    <row r="742" spans="1:17" x14ac:dyDescent="0.2">
      <c r="A742" s="2" t="s">
        <v>3672</v>
      </c>
      <c r="B742" s="2"/>
      <c r="C742" t="s">
        <v>38</v>
      </c>
      <c r="D742" s="172"/>
      <c r="E742" s="2"/>
      <c r="F742" s="1"/>
      <c r="G742" t="s">
        <v>3143</v>
      </c>
      <c r="H742">
        <v>2</v>
      </c>
      <c r="I742" t="s">
        <v>1091</v>
      </c>
      <c r="J742" t="s">
        <v>427</v>
      </c>
      <c r="K742" s="72">
        <v>4</v>
      </c>
      <c r="L742" s="217">
        <v>-4</v>
      </c>
      <c r="M742" s="217"/>
      <c r="N742" s="6">
        <f t="shared" si="384"/>
        <v>4320.6000000000076</v>
      </c>
      <c r="O742" s="6">
        <f t="shared" si="385"/>
        <v>4388.1500000000024</v>
      </c>
      <c r="P742" s="6">
        <f t="shared" si="386"/>
        <v>67.549999999994725</v>
      </c>
      <c r="Q742" s="7">
        <f t="shared" si="387"/>
        <v>1.5634402629263206E-2</v>
      </c>
    </row>
    <row r="743" spans="1:17" x14ac:dyDescent="0.2">
      <c r="A743" s="2" t="s">
        <v>3673</v>
      </c>
      <c r="B743" s="10" t="s">
        <v>3144</v>
      </c>
      <c r="C743" s="10" t="s">
        <v>38</v>
      </c>
      <c r="D743" s="188">
        <v>42705</v>
      </c>
      <c r="E743" s="10" t="s">
        <v>525</v>
      </c>
      <c r="F743" s="10"/>
      <c r="G743" s="10" t="s">
        <v>28</v>
      </c>
      <c r="H743" s="10">
        <v>81</v>
      </c>
      <c r="I743" s="10" t="s">
        <v>1198</v>
      </c>
      <c r="J743" s="10" t="s">
        <v>731</v>
      </c>
      <c r="K743" s="217">
        <v>2</v>
      </c>
      <c r="L743" s="217">
        <v>-2</v>
      </c>
      <c r="M743" s="217"/>
      <c r="N743" s="6">
        <f t="shared" si="384"/>
        <v>4316.6000000000076</v>
      </c>
      <c r="O743" s="6">
        <f t="shared" si="385"/>
        <v>4388.1500000000024</v>
      </c>
      <c r="P743" s="6">
        <f t="shared" si="386"/>
        <v>71.549999999994725</v>
      </c>
      <c r="Q743" s="7">
        <f t="shared" si="387"/>
        <v>1.6575545568270074E-2</v>
      </c>
    </row>
    <row r="744" spans="1:17" x14ac:dyDescent="0.2">
      <c r="A744" s="2" t="s">
        <v>3674</v>
      </c>
      <c r="B744" s="8"/>
      <c r="C744" s="8" t="s">
        <v>38</v>
      </c>
      <c r="D744" s="8"/>
      <c r="E744" s="8"/>
      <c r="F744" s="8"/>
      <c r="G744" s="8" t="s">
        <v>28</v>
      </c>
      <c r="H744" s="8">
        <v>81</v>
      </c>
      <c r="I744" s="8" t="s">
        <v>3145</v>
      </c>
      <c r="J744" s="8" t="s">
        <v>85</v>
      </c>
      <c r="K744" s="217">
        <v>2</v>
      </c>
      <c r="L744" s="217">
        <v>-2</v>
      </c>
      <c r="M744" s="217"/>
      <c r="N744" s="6">
        <f t="shared" si="384"/>
        <v>4314.6000000000076</v>
      </c>
      <c r="O744" s="6">
        <f t="shared" si="385"/>
        <v>4388.1500000000024</v>
      </c>
      <c r="P744" s="6">
        <f t="shared" si="386"/>
        <v>73.549999999994725</v>
      </c>
      <c r="Q744" s="7">
        <f t="shared" si="387"/>
        <v>1.7046771427245769E-2</v>
      </c>
    </row>
    <row r="745" spans="1:17" ht="13.5" thickBot="1" x14ac:dyDescent="0.25">
      <c r="A745" s="2" t="s">
        <v>3675</v>
      </c>
      <c r="B745" s="9"/>
      <c r="C745" s="9" t="s">
        <v>38</v>
      </c>
      <c r="D745" s="9"/>
      <c r="E745" s="9"/>
      <c r="F745" s="9"/>
      <c r="G745" s="9" t="s">
        <v>28</v>
      </c>
      <c r="H745" s="9">
        <v>67</v>
      </c>
      <c r="I745" s="9" t="s">
        <v>539</v>
      </c>
      <c r="J745" s="9" t="s">
        <v>1440</v>
      </c>
      <c r="K745" s="217">
        <v>2</v>
      </c>
      <c r="L745" s="217">
        <v>-2</v>
      </c>
      <c r="M745" s="217"/>
      <c r="N745" s="6">
        <f t="shared" si="384"/>
        <v>4312.6000000000076</v>
      </c>
      <c r="O745" s="6">
        <f t="shared" si="385"/>
        <v>4388.1500000000024</v>
      </c>
      <c r="P745" s="6">
        <f t="shared" si="386"/>
        <v>75.549999999994725</v>
      </c>
      <c r="Q745" s="7">
        <f t="shared" si="387"/>
        <v>1.7518434355144132E-2</v>
      </c>
    </row>
    <row r="746" spans="1:17" x14ac:dyDescent="0.2">
      <c r="A746" s="2" t="s">
        <v>3676</v>
      </c>
      <c r="B746" t="s">
        <v>3129</v>
      </c>
      <c r="C746" t="s">
        <v>3130</v>
      </c>
      <c r="D746" s="187">
        <v>42698</v>
      </c>
      <c r="E746" t="s">
        <v>3131</v>
      </c>
      <c r="F746"/>
      <c r="G746" t="s">
        <v>28</v>
      </c>
      <c r="H746">
        <v>51</v>
      </c>
      <c r="I746" t="s">
        <v>3132</v>
      </c>
      <c r="J746" t="s">
        <v>3133</v>
      </c>
      <c r="K746" s="216">
        <v>2</v>
      </c>
      <c r="L746" s="216">
        <v>-2</v>
      </c>
      <c r="M746" s="216"/>
      <c r="N746" s="6">
        <f t="shared" si="384"/>
        <v>4310.6000000000076</v>
      </c>
      <c r="O746" s="6">
        <f t="shared" si="385"/>
        <v>4388.1500000000024</v>
      </c>
      <c r="P746" s="6">
        <f t="shared" si="386"/>
        <v>77.549999999994725</v>
      </c>
      <c r="Q746" s="7">
        <f t="shared" si="387"/>
        <v>1.7990534960329093E-2</v>
      </c>
    </row>
    <row r="747" spans="1:17" x14ac:dyDescent="0.2">
      <c r="A747" s="2" t="s">
        <v>3677</v>
      </c>
      <c r="B747"/>
      <c r="C747" t="s">
        <v>3130</v>
      </c>
      <c r="D747"/>
      <c r="E747"/>
      <c r="F747"/>
      <c r="G747" t="s">
        <v>28</v>
      </c>
      <c r="H747">
        <v>61</v>
      </c>
      <c r="I747" t="s">
        <v>3134</v>
      </c>
      <c r="J747" t="s">
        <v>3135</v>
      </c>
      <c r="K747" s="216">
        <v>2</v>
      </c>
      <c r="L747" s="216">
        <v>-2</v>
      </c>
      <c r="M747" s="216"/>
      <c r="N747" s="6">
        <f t="shared" si="384"/>
        <v>4308.6000000000076</v>
      </c>
      <c r="O747" s="6">
        <f t="shared" si="385"/>
        <v>4388.1500000000024</v>
      </c>
      <c r="P747" s="6">
        <f t="shared" si="386"/>
        <v>79.549999999994725</v>
      </c>
      <c r="Q747" s="7">
        <f t="shared" si="387"/>
        <v>1.8463073852294152E-2</v>
      </c>
    </row>
    <row r="748" spans="1:17" x14ac:dyDescent="0.2">
      <c r="A748" s="2" t="s">
        <v>3678</v>
      </c>
      <c r="B748"/>
      <c r="C748" t="s">
        <v>3130</v>
      </c>
      <c r="D748"/>
      <c r="E748"/>
      <c r="F748"/>
      <c r="G748" t="s">
        <v>28</v>
      </c>
      <c r="H748">
        <v>81</v>
      </c>
      <c r="I748" t="s">
        <v>3136</v>
      </c>
      <c r="J748" t="s">
        <v>3137</v>
      </c>
      <c r="K748" s="216">
        <v>2</v>
      </c>
      <c r="L748" s="216">
        <v>-2</v>
      </c>
      <c r="M748" s="216"/>
      <c r="N748" s="6">
        <f t="shared" si="384"/>
        <v>4306.6000000000076</v>
      </c>
      <c r="O748" s="6">
        <f t="shared" si="385"/>
        <v>4388.1500000000024</v>
      </c>
      <c r="P748" s="6">
        <f t="shared" si="386"/>
        <v>81.549999999994725</v>
      </c>
      <c r="Q748" s="7">
        <f t="shared" si="387"/>
        <v>1.8936051641665019E-2</v>
      </c>
    </row>
    <row r="749" spans="1:17" x14ac:dyDescent="0.2">
      <c r="A749" s="2" t="s">
        <v>3679</v>
      </c>
      <c r="B749" s="10" t="s">
        <v>3138</v>
      </c>
      <c r="C749" s="10" t="s">
        <v>438</v>
      </c>
      <c r="D749" s="188">
        <v>42698</v>
      </c>
      <c r="E749" s="10" t="s">
        <v>1084</v>
      </c>
      <c r="F749" s="10"/>
      <c r="G749" s="10" t="s">
        <v>28</v>
      </c>
      <c r="H749" s="10">
        <v>67</v>
      </c>
      <c r="I749" s="10" t="s">
        <v>3139</v>
      </c>
      <c r="J749" s="10" t="s">
        <v>3140</v>
      </c>
      <c r="K749" s="216">
        <v>2</v>
      </c>
      <c r="L749" s="216">
        <v>-2</v>
      </c>
      <c r="M749" s="216"/>
      <c r="N749" s="6">
        <f t="shared" ref="N749:N751" si="388">IF(L749&lt;&gt;0,N750+K749,N750)</f>
        <v>4304.6000000000076</v>
      </c>
      <c r="O749" s="6">
        <f t="shared" ref="O749:O751" si="389">IF(L749&gt;0,O750+L749,O750)</f>
        <v>4388.1500000000024</v>
      </c>
      <c r="P749" s="6">
        <f t="shared" ref="P749:P751" si="390">O749-N749</f>
        <v>83.549999999994725</v>
      </c>
      <c r="Q749" s="7">
        <f t="shared" ref="Q749:Q751" si="391">(1/N749)*P749</f>
        <v>1.9409468940202242E-2</v>
      </c>
    </row>
    <row r="750" spans="1:17" x14ac:dyDescent="0.2">
      <c r="A750" s="2" t="s">
        <v>3680</v>
      </c>
      <c r="B750" s="8"/>
      <c r="C750" s="14" t="s">
        <v>438</v>
      </c>
      <c r="D750" s="8"/>
      <c r="E750" s="8"/>
      <c r="F750" s="8"/>
      <c r="G750" s="8" t="s">
        <v>28</v>
      </c>
      <c r="H750" s="8">
        <v>51</v>
      </c>
      <c r="I750" s="8" t="s">
        <v>1087</v>
      </c>
      <c r="J750" s="8" t="s">
        <v>3141</v>
      </c>
      <c r="K750" s="216">
        <v>2</v>
      </c>
      <c r="L750" s="216">
        <v>-2</v>
      </c>
      <c r="M750" s="216"/>
      <c r="N750" s="6">
        <f t="shared" si="388"/>
        <v>4302.6000000000076</v>
      </c>
      <c r="O750" s="6">
        <f t="shared" si="389"/>
        <v>4388.1500000000024</v>
      </c>
      <c r="P750" s="6">
        <f t="shared" si="390"/>
        <v>85.549999999994725</v>
      </c>
      <c r="Q750" s="7">
        <f t="shared" si="391"/>
        <v>1.9883326360803835E-2</v>
      </c>
    </row>
    <row r="751" spans="1:17" ht="13.5" thickBot="1" x14ac:dyDescent="0.25">
      <c r="A751" s="2" t="s">
        <v>3681</v>
      </c>
      <c r="B751" s="9"/>
      <c r="C751" s="11" t="s">
        <v>438</v>
      </c>
      <c r="D751" s="9"/>
      <c r="E751" s="9"/>
      <c r="F751" s="9"/>
      <c r="G751" s="9" t="s">
        <v>28</v>
      </c>
      <c r="H751" s="9">
        <v>51</v>
      </c>
      <c r="I751" s="9" t="s">
        <v>442</v>
      </c>
      <c r="J751" s="9" t="s">
        <v>443</v>
      </c>
      <c r="K751" s="216">
        <v>2</v>
      </c>
      <c r="L751" s="216">
        <v>-2</v>
      </c>
      <c r="M751" s="216"/>
      <c r="N751" s="6">
        <f t="shared" si="388"/>
        <v>4300.6000000000076</v>
      </c>
      <c r="O751" s="6">
        <f t="shared" si="389"/>
        <v>4388.1500000000024</v>
      </c>
      <c r="P751" s="6">
        <f t="shared" si="390"/>
        <v>87.549999999994725</v>
      </c>
      <c r="Q751" s="7">
        <f t="shared" si="391"/>
        <v>2.0357624517507923E-2</v>
      </c>
    </row>
    <row r="752" spans="1:17" x14ac:dyDescent="0.2">
      <c r="A752" s="2" t="s">
        <v>3682</v>
      </c>
      <c r="B752" t="s">
        <v>3126</v>
      </c>
      <c r="C752" t="s">
        <v>10</v>
      </c>
      <c r="D752" s="187">
        <v>42691</v>
      </c>
      <c r="E752" t="s">
        <v>485</v>
      </c>
      <c r="F752"/>
      <c r="G752" t="s">
        <v>28</v>
      </c>
      <c r="H752">
        <v>51</v>
      </c>
      <c r="I752" t="s">
        <v>832</v>
      </c>
      <c r="J752" t="s">
        <v>3102</v>
      </c>
      <c r="K752" s="215">
        <v>2</v>
      </c>
      <c r="L752" s="215">
        <v>-2</v>
      </c>
      <c r="M752" s="215"/>
      <c r="N752" s="6">
        <f t="shared" ref="N752:N759" si="392">IF(L752&lt;&gt;0,N753+K752,N753)</f>
        <v>4298.6000000000076</v>
      </c>
      <c r="O752" s="6">
        <f t="shared" ref="O752:O759" si="393">IF(L752&gt;0,O753+L752,O753)</f>
        <v>4388.1500000000024</v>
      </c>
      <c r="P752" s="6">
        <f t="shared" ref="P752:P759" si="394">O752-N752</f>
        <v>89.549999999994725</v>
      </c>
      <c r="Q752" s="7">
        <f t="shared" ref="Q752:Q759" si="395">(1/N752)*P752</f>
        <v>2.0832364025495407E-2</v>
      </c>
    </row>
    <row r="753" spans="1:17" x14ac:dyDescent="0.2">
      <c r="A753" s="2" t="s">
        <v>3683</v>
      </c>
      <c r="B753"/>
      <c r="C753" t="s">
        <v>10</v>
      </c>
      <c r="D753"/>
      <c r="E753"/>
      <c r="F753"/>
      <c r="G753" t="s">
        <v>28</v>
      </c>
      <c r="H753">
        <v>91</v>
      </c>
      <c r="I753" t="s">
        <v>974</v>
      </c>
      <c r="J753" t="s">
        <v>975</v>
      </c>
      <c r="K753" s="215">
        <v>2</v>
      </c>
      <c r="L753" s="215">
        <v>-2</v>
      </c>
      <c r="M753" s="215"/>
      <c r="N753" s="6">
        <f t="shared" si="392"/>
        <v>4296.6000000000076</v>
      </c>
      <c r="O753" s="6">
        <f t="shared" si="393"/>
        <v>4388.1500000000024</v>
      </c>
      <c r="P753" s="6">
        <f t="shared" si="394"/>
        <v>91.549999999994725</v>
      </c>
      <c r="Q753" s="7">
        <f t="shared" si="395"/>
        <v>2.1307545501092623E-2</v>
      </c>
    </row>
    <row r="754" spans="1:17" x14ac:dyDescent="0.2">
      <c r="A754" s="2" t="s">
        <v>3684</v>
      </c>
      <c r="B754"/>
      <c r="C754" t="s">
        <v>10</v>
      </c>
      <c r="D754"/>
      <c r="E754"/>
      <c r="F754"/>
      <c r="G754" t="s">
        <v>20</v>
      </c>
      <c r="H754">
        <v>36</v>
      </c>
      <c r="I754" t="s">
        <v>159</v>
      </c>
      <c r="J754" t="s">
        <v>160</v>
      </c>
      <c r="K754" s="215">
        <v>2</v>
      </c>
      <c r="L754" s="215">
        <v>-2</v>
      </c>
      <c r="M754" s="215"/>
      <c r="N754" s="6">
        <f t="shared" si="392"/>
        <v>4294.6000000000076</v>
      </c>
      <c r="O754" s="6">
        <f t="shared" si="393"/>
        <v>4388.1500000000024</v>
      </c>
      <c r="P754" s="6">
        <f t="shared" si="394"/>
        <v>93.549999999994725</v>
      </c>
      <c r="Q754" s="7">
        <f t="shared" si="395"/>
        <v>2.1783169561773987E-2</v>
      </c>
    </row>
    <row r="755" spans="1:17" x14ac:dyDescent="0.2">
      <c r="A755" s="2" t="s">
        <v>3685</v>
      </c>
      <c r="B755" s="2"/>
      <c r="C755" s="2" t="s">
        <v>10</v>
      </c>
      <c r="D755" s="172"/>
      <c r="E755" s="2"/>
      <c r="F755" s="1"/>
      <c r="G755" t="s">
        <v>3127</v>
      </c>
      <c r="H755">
        <v>2</v>
      </c>
      <c r="I755" t="s">
        <v>141</v>
      </c>
      <c r="J755" t="s">
        <v>142</v>
      </c>
      <c r="K755" s="215">
        <v>4</v>
      </c>
      <c r="L755" s="215">
        <v>-4</v>
      </c>
      <c r="M755" s="215"/>
      <c r="N755" s="6">
        <f t="shared" si="392"/>
        <v>4292.6000000000076</v>
      </c>
      <c r="O755" s="6">
        <f t="shared" si="393"/>
        <v>4388.1500000000024</v>
      </c>
      <c r="P755" s="6">
        <f t="shared" si="394"/>
        <v>95.549999999994725</v>
      </c>
      <c r="Q755" s="7">
        <f t="shared" si="395"/>
        <v>2.225923682616469E-2</v>
      </c>
    </row>
    <row r="756" spans="1:17" x14ac:dyDescent="0.2">
      <c r="A756" s="2" t="s">
        <v>3686</v>
      </c>
      <c r="B756" s="10" t="s">
        <v>3128</v>
      </c>
      <c r="C756" s="10" t="s">
        <v>38</v>
      </c>
      <c r="D756" s="188">
        <v>42691</v>
      </c>
      <c r="E756" s="10" t="s">
        <v>502</v>
      </c>
      <c r="F756" s="10"/>
      <c r="G756" s="10" t="s">
        <v>20</v>
      </c>
      <c r="H756" s="10">
        <v>29</v>
      </c>
      <c r="I756" s="10" t="s">
        <v>961</v>
      </c>
      <c r="J756" s="10" t="s">
        <v>962</v>
      </c>
      <c r="K756" s="215">
        <v>2</v>
      </c>
      <c r="L756" s="215">
        <v>-2</v>
      </c>
      <c r="M756" s="215"/>
      <c r="N756" s="6">
        <f t="shared" si="392"/>
        <v>4288.6000000000076</v>
      </c>
      <c r="O756" s="6">
        <f t="shared" si="393"/>
        <v>4388.1500000000024</v>
      </c>
      <c r="P756" s="6">
        <f t="shared" si="394"/>
        <v>99.549999999994725</v>
      </c>
      <c r="Q756" s="7">
        <f t="shared" si="395"/>
        <v>2.3212703446344855E-2</v>
      </c>
    </row>
    <row r="757" spans="1:17" x14ac:dyDescent="0.2">
      <c r="A757" s="2" t="s">
        <v>3687</v>
      </c>
      <c r="B757" s="8"/>
      <c r="C757" s="8" t="s">
        <v>38</v>
      </c>
      <c r="D757" s="8"/>
      <c r="E757" s="8"/>
      <c r="F757" s="8"/>
      <c r="G757" s="8" t="s">
        <v>20</v>
      </c>
      <c r="H757" s="8">
        <v>51</v>
      </c>
      <c r="I757" s="8" t="s">
        <v>191</v>
      </c>
      <c r="J757" s="8" t="s">
        <v>192</v>
      </c>
      <c r="K757" s="215">
        <v>2</v>
      </c>
      <c r="L757" s="215">
        <v>-2</v>
      </c>
      <c r="M757" s="215"/>
      <c r="N757" s="6">
        <f t="shared" si="392"/>
        <v>4286.6000000000076</v>
      </c>
      <c r="O757" s="6">
        <f t="shared" si="393"/>
        <v>4388.1500000000024</v>
      </c>
      <c r="P757" s="6">
        <f t="shared" si="394"/>
        <v>101.54999999999472</v>
      </c>
      <c r="Q757" s="7">
        <f t="shared" si="395"/>
        <v>2.3690104045162728E-2</v>
      </c>
    </row>
    <row r="758" spans="1:17" ht="13.5" thickBot="1" x14ac:dyDescent="0.25">
      <c r="A758" s="2" t="s">
        <v>3688</v>
      </c>
      <c r="B758" s="9"/>
      <c r="C758" s="9" t="s">
        <v>38</v>
      </c>
      <c r="D758" s="9"/>
      <c r="E758" s="9"/>
      <c r="F758" s="9"/>
      <c r="G758" s="9" t="s">
        <v>28</v>
      </c>
      <c r="H758" s="9">
        <v>81</v>
      </c>
      <c r="I758" s="9" t="s">
        <v>391</v>
      </c>
      <c r="J758" s="9" t="s">
        <v>392</v>
      </c>
      <c r="K758" s="215">
        <v>2</v>
      </c>
      <c r="L758" s="215">
        <v>-2</v>
      </c>
      <c r="M758" s="215"/>
      <c r="N758" s="6">
        <f t="shared" si="392"/>
        <v>4284.6000000000076</v>
      </c>
      <c r="O758" s="6">
        <f t="shared" si="393"/>
        <v>4388.1500000000024</v>
      </c>
      <c r="P758" s="6">
        <f t="shared" si="394"/>
        <v>103.54999999999472</v>
      </c>
      <c r="Q758" s="7">
        <f t="shared" si="395"/>
        <v>2.4167950333752169E-2</v>
      </c>
    </row>
    <row r="759" spans="1:17" x14ac:dyDescent="0.2">
      <c r="A759" s="2" t="s">
        <v>3689</v>
      </c>
      <c r="B759" t="s">
        <v>3115</v>
      </c>
      <c r="C759" t="s">
        <v>10</v>
      </c>
      <c r="D759" s="187">
        <v>42684</v>
      </c>
      <c r="E759" t="s">
        <v>1330</v>
      </c>
      <c r="F759"/>
      <c r="G759" t="s">
        <v>28</v>
      </c>
      <c r="H759">
        <v>61</v>
      </c>
      <c r="I759" t="s">
        <v>905</v>
      </c>
      <c r="J759" t="s">
        <v>906</v>
      </c>
      <c r="K759" s="214">
        <v>2</v>
      </c>
      <c r="L759" s="214">
        <v>-2</v>
      </c>
      <c r="M759" s="214"/>
      <c r="N759" s="6">
        <f t="shared" si="392"/>
        <v>4282.6000000000076</v>
      </c>
      <c r="O759" s="6">
        <f t="shared" si="393"/>
        <v>4388.1500000000024</v>
      </c>
      <c r="P759" s="6">
        <f t="shared" si="394"/>
        <v>105.54999999999472</v>
      </c>
      <c r="Q759" s="7">
        <f t="shared" si="395"/>
        <v>2.4646242936532604E-2</v>
      </c>
    </row>
    <row r="760" spans="1:17" x14ac:dyDescent="0.2">
      <c r="A760" s="2" t="s">
        <v>3690</v>
      </c>
      <c r="B760"/>
      <c r="C760" t="s">
        <v>10</v>
      </c>
      <c r="D760"/>
      <c r="E760"/>
      <c r="F760"/>
      <c r="G760" t="s">
        <v>28</v>
      </c>
      <c r="H760">
        <v>81</v>
      </c>
      <c r="I760" t="s">
        <v>1186</v>
      </c>
      <c r="J760" t="s">
        <v>140</v>
      </c>
      <c r="K760" s="214">
        <v>2</v>
      </c>
      <c r="L760" s="214">
        <v>-2</v>
      </c>
      <c r="M760" s="214"/>
      <c r="N760" s="6">
        <f t="shared" ref="N760:N773" si="396">IF(L760&lt;&gt;0,N761+K760,N761)</f>
        <v>4280.6000000000076</v>
      </c>
      <c r="O760" s="6">
        <f t="shared" ref="O760:O773" si="397">IF(L760&gt;0,O761+L760,O761)</f>
        <v>4388.1500000000024</v>
      </c>
      <c r="P760" s="6">
        <f t="shared" ref="P760:P773" si="398">O760-N760</f>
        <v>107.54999999999472</v>
      </c>
      <c r="Q760" s="7">
        <f t="shared" ref="Q760:Q773" si="399">(1/N760)*P760</f>
        <v>2.5124982479090438E-2</v>
      </c>
    </row>
    <row r="761" spans="1:17" x14ac:dyDescent="0.2">
      <c r="A761" s="2" t="s">
        <v>3691</v>
      </c>
      <c r="B761"/>
      <c r="C761" t="s">
        <v>10</v>
      </c>
      <c r="D761"/>
      <c r="E761"/>
      <c r="F761"/>
      <c r="G761" t="s">
        <v>28</v>
      </c>
      <c r="H761">
        <v>111</v>
      </c>
      <c r="I761" t="s">
        <v>3116</v>
      </c>
      <c r="J761" t="s">
        <v>3117</v>
      </c>
      <c r="K761" s="214">
        <v>2</v>
      </c>
      <c r="L761" s="214">
        <v>-2</v>
      </c>
      <c r="M761" s="214"/>
      <c r="N761" s="6">
        <f t="shared" si="396"/>
        <v>4278.6000000000076</v>
      </c>
      <c r="O761" s="6">
        <f t="shared" si="397"/>
        <v>4388.1500000000024</v>
      </c>
      <c r="P761" s="6">
        <f t="shared" si="398"/>
        <v>109.54999999999472</v>
      </c>
      <c r="Q761" s="7">
        <f t="shared" si="399"/>
        <v>2.5604169588181774E-2</v>
      </c>
    </row>
    <row r="762" spans="1:17" x14ac:dyDescent="0.2">
      <c r="A762" s="2" t="s">
        <v>3692</v>
      </c>
      <c r="B762" s="10" t="s">
        <v>3118</v>
      </c>
      <c r="C762" s="10" t="s">
        <v>38</v>
      </c>
      <c r="D762" s="188">
        <v>42684</v>
      </c>
      <c r="E762" s="10" t="s">
        <v>533</v>
      </c>
      <c r="F762" s="10"/>
      <c r="G762" s="10" t="s">
        <v>20</v>
      </c>
      <c r="H762" s="10">
        <v>23</v>
      </c>
      <c r="I762" s="10" t="s">
        <v>252</v>
      </c>
      <c r="J762" s="10" t="s">
        <v>253</v>
      </c>
      <c r="K762" s="214">
        <v>2</v>
      </c>
      <c r="L762" s="214">
        <v>-2</v>
      </c>
      <c r="M762" s="214"/>
      <c r="N762" s="6">
        <f t="shared" si="396"/>
        <v>4276.6000000000076</v>
      </c>
      <c r="O762" s="6">
        <f t="shared" si="397"/>
        <v>4388.1500000000024</v>
      </c>
      <c r="P762" s="6">
        <f t="shared" si="398"/>
        <v>111.54999999999472</v>
      </c>
      <c r="Q762" s="7">
        <f t="shared" si="399"/>
        <v>2.6083804891735146E-2</v>
      </c>
    </row>
    <row r="763" spans="1:17" x14ac:dyDescent="0.2">
      <c r="A763" s="2" t="s">
        <v>3693</v>
      </c>
      <c r="B763" s="8"/>
      <c r="C763" s="8" t="s">
        <v>38</v>
      </c>
      <c r="D763" s="8"/>
      <c r="E763" s="8"/>
      <c r="F763" s="8"/>
      <c r="G763" s="8" t="s">
        <v>20</v>
      </c>
      <c r="H763" s="8">
        <v>29</v>
      </c>
      <c r="I763" s="8" t="s">
        <v>1094</v>
      </c>
      <c r="J763" s="8" t="s">
        <v>1095</v>
      </c>
      <c r="K763" s="214">
        <v>2</v>
      </c>
      <c r="L763" s="214">
        <v>-2</v>
      </c>
      <c r="M763" s="214"/>
      <c r="N763" s="6">
        <f t="shared" si="396"/>
        <v>4274.6000000000076</v>
      </c>
      <c r="O763" s="6">
        <f t="shared" si="397"/>
        <v>4388.1500000000024</v>
      </c>
      <c r="P763" s="6">
        <f t="shared" si="398"/>
        <v>113.54999999999472</v>
      </c>
      <c r="Q763" s="7">
        <f t="shared" si="399"/>
        <v>2.6563889018854283E-2</v>
      </c>
    </row>
    <row r="764" spans="1:17" x14ac:dyDescent="0.2">
      <c r="A764" s="2" t="s">
        <v>3694</v>
      </c>
      <c r="B764" s="8"/>
      <c r="C764" s="8" t="s">
        <v>38</v>
      </c>
      <c r="D764" s="8"/>
      <c r="E764" s="8"/>
      <c r="F764" s="8"/>
      <c r="G764" s="8" t="s">
        <v>28</v>
      </c>
      <c r="H764" s="8">
        <v>67</v>
      </c>
      <c r="I764" s="8" t="s">
        <v>826</v>
      </c>
      <c r="J764" s="8" t="s">
        <v>774</v>
      </c>
      <c r="K764" s="214">
        <v>2</v>
      </c>
      <c r="L764" s="214">
        <v>-2</v>
      </c>
      <c r="M764" s="214"/>
      <c r="N764" s="6">
        <f t="shared" si="396"/>
        <v>4272.6000000000076</v>
      </c>
      <c r="O764" s="6">
        <f t="shared" si="397"/>
        <v>4388.1500000000024</v>
      </c>
      <c r="P764" s="6">
        <f t="shared" si="398"/>
        <v>115.54999999999472</v>
      </c>
      <c r="Q764" s="7">
        <f t="shared" si="399"/>
        <v>2.7044422599820837E-2</v>
      </c>
    </row>
    <row r="765" spans="1:17" ht="13.5" thickBot="1" x14ac:dyDescent="0.25">
      <c r="A765" s="2" t="s">
        <v>3695</v>
      </c>
      <c r="B765" s="12"/>
      <c r="C765" s="12" t="s">
        <v>38</v>
      </c>
      <c r="D765" s="177"/>
      <c r="E765" s="12"/>
      <c r="F765" s="13"/>
      <c r="G765" s="9" t="s">
        <v>3119</v>
      </c>
      <c r="H765" s="9">
        <v>1.91</v>
      </c>
      <c r="I765" s="9" t="s">
        <v>340</v>
      </c>
      <c r="J765" s="9" t="s">
        <v>62</v>
      </c>
      <c r="K765" s="214">
        <v>4.4000000000000004</v>
      </c>
      <c r="L765" s="214">
        <v>-4.4000000000000004</v>
      </c>
      <c r="M765" s="214"/>
      <c r="N765" s="6">
        <f t="shared" si="396"/>
        <v>4270.6000000000076</v>
      </c>
      <c r="O765" s="6">
        <f t="shared" si="397"/>
        <v>4388.1500000000024</v>
      </c>
      <c r="P765" s="6">
        <f t="shared" si="398"/>
        <v>117.54999999999472</v>
      </c>
      <c r="Q765" s="7">
        <f t="shared" si="399"/>
        <v>2.7525406266097157E-2</v>
      </c>
    </row>
    <row r="766" spans="1:17" x14ac:dyDescent="0.2">
      <c r="A766" s="2" t="s">
        <v>3696</v>
      </c>
      <c r="B766" t="s">
        <v>3120</v>
      </c>
      <c r="C766" t="s">
        <v>38</v>
      </c>
      <c r="D766" s="187">
        <v>42677</v>
      </c>
      <c r="E766" t="s">
        <v>3121</v>
      </c>
      <c r="F766"/>
      <c r="G766" t="s">
        <v>20</v>
      </c>
      <c r="H766">
        <v>41</v>
      </c>
      <c r="I766" t="s">
        <v>3068</v>
      </c>
      <c r="J766" t="s">
        <v>365</v>
      </c>
      <c r="K766" s="214">
        <v>2</v>
      </c>
      <c r="L766" s="214">
        <v>-2</v>
      </c>
      <c r="M766" s="214"/>
      <c r="N766" s="6">
        <f t="shared" si="396"/>
        <v>4266.200000000008</v>
      </c>
      <c r="O766" s="6">
        <f t="shared" si="397"/>
        <v>4388.1500000000024</v>
      </c>
      <c r="P766" s="6">
        <f t="shared" si="398"/>
        <v>121.94999999999436</v>
      </c>
      <c r="Q766" s="7">
        <f t="shared" si="399"/>
        <v>2.8585157751627708E-2</v>
      </c>
    </row>
    <row r="767" spans="1:17" x14ac:dyDescent="0.2">
      <c r="A767" s="2" t="s">
        <v>3697</v>
      </c>
      <c r="B767"/>
      <c r="C767" t="s">
        <v>38</v>
      </c>
      <c r="D767"/>
      <c r="E767"/>
      <c r="F767"/>
      <c r="G767" t="s">
        <v>28</v>
      </c>
      <c r="H767">
        <v>61</v>
      </c>
      <c r="I767" t="s">
        <v>1131</v>
      </c>
      <c r="J767" t="s">
        <v>1132</v>
      </c>
      <c r="K767" s="214">
        <v>2</v>
      </c>
      <c r="L767" s="214">
        <v>-2</v>
      </c>
      <c r="M767" s="214"/>
      <c r="N767" s="6">
        <f t="shared" si="396"/>
        <v>4264.200000000008</v>
      </c>
      <c r="O767" s="6">
        <f t="shared" si="397"/>
        <v>4388.1500000000024</v>
      </c>
      <c r="P767" s="6">
        <f t="shared" si="398"/>
        <v>123.94999999999436</v>
      </c>
      <c r="Q767" s="7">
        <f t="shared" si="399"/>
        <v>2.9067585948124884E-2</v>
      </c>
    </row>
    <row r="768" spans="1:17" x14ac:dyDescent="0.2">
      <c r="A768" s="2" t="s">
        <v>3698</v>
      </c>
      <c r="B768"/>
      <c r="C768" t="s">
        <v>38</v>
      </c>
      <c r="D768"/>
      <c r="E768"/>
      <c r="F768"/>
      <c r="G768" t="s">
        <v>28</v>
      </c>
      <c r="H768">
        <v>101</v>
      </c>
      <c r="I768" t="s">
        <v>3112</v>
      </c>
      <c r="J768" t="s">
        <v>3113</v>
      </c>
      <c r="K768" s="214">
        <v>2</v>
      </c>
      <c r="L768" s="214">
        <v>-2</v>
      </c>
      <c r="M768" s="214"/>
      <c r="N768" s="6">
        <f t="shared" si="396"/>
        <v>4262.200000000008</v>
      </c>
      <c r="O768" s="6">
        <f t="shared" si="397"/>
        <v>4388.1500000000024</v>
      </c>
      <c r="P768" s="6">
        <f t="shared" si="398"/>
        <v>125.94999999999436</v>
      </c>
      <c r="Q768" s="7">
        <f t="shared" si="399"/>
        <v>2.9550466895029357E-2</v>
      </c>
    </row>
    <row r="769" spans="1:17" x14ac:dyDescent="0.2">
      <c r="A769" s="2" t="s">
        <v>3699</v>
      </c>
      <c r="B769" s="10" t="s">
        <v>3122</v>
      </c>
      <c r="C769" s="10" t="s">
        <v>10</v>
      </c>
      <c r="D769" s="188">
        <v>42677</v>
      </c>
      <c r="E769" s="10" t="s">
        <v>460</v>
      </c>
      <c r="F769" s="10"/>
      <c r="G769" s="10" t="s">
        <v>28</v>
      </c>
      <c r="H769" s="10">
        <v>101</v>
      </c>
      <c r="I769" s="10" t="s">
        <v>905</v>
      </c>
      <c r="J769" s="10" t="s">
        <v>906</v>
      </c>
      <c r="K769" s="214">
        <v>2</v>
      </c>
      <c r="L769" s="214">
        <v>-2</v>
      </c>
      <c r="M769" s="214"/>
      <c r="N769" s="6">
        <f t="shared" si="396"/>
        <v>4260.200000000008</v>
      </c>
      <c r="O769" s="6">
        <f t="shared" si="397"/>
        <v>4388.1500000000024</v>
      </c>
      <c r="P769" s="6">
        <f t="shared" si="398"/>
        <v>127.94999999999436</v>
      </c>
      <c r="Q769" s="7">
        <f t="shared" si="399"/>
        <v>3.0033801229987819E-2</v>
      </c>
    </row>
    <row r="770" spans="1:17" x14ac:dyDescent="0.2">
      <c r="A770" s="2" t="s">
        <v>3700</v>
      </c>
      <c r="B770" s="8"/>
      <c r="C770" s="8" t="s">
        <v>10</v>
      </c>
      <c r="D770" s="8"/>
      <c r="E770" s="8"/>
      <c r="F770" s="8"/>
      <c r="G770" s="8" t="s">
        <v>28</v>
      </c>
      <c r="H770" s="8">
        <v>81</v>
      </c>
      <c r="I770" s="8" t="s">
        <v>3123</v>
      </c>
      <c r="J770" s="8" t="s">
        <v>3124</v>
      </c>
      <c r="K770" s="214">
        <v>2</v>
      </c>
      <c r="L770" s="214">
        <v>-2</v>
      </c>
      <c r="M770" s="214"/>
      <c r="N770" s="6">
        <f t="shared" si="396"/>
        <v>4258.200000000008</v>
      </c>
      <c r="O770" s="6">
        <f t="shared" si="397"/>
        <v>4388.1500000000024</v>
      </c>
      <c r="P770" s="6">
        <f t="shared" si="398"/>
        <v>129.94999999999436</v>
      </c>
      <c r="Q770" s="7">
        <f t="shared" si="399"/>
        <v>3.0517589591844939E-2</v>
      </c>
    </row>
    <row r="771" spans="1:17" ht="13.5" thickBot="1" x14ac:dyDescent="0.25">
      <c r="A771" s="2" t="s">
        <v>3701</v>
      </c>
      <c r="B771" s="12"/>
      <c r="C771" s="12" t="s">
        <v>10</v>
      </c>
      <c r="D771" s="177"/>
      <c r="E771" s="12"/>
      <c r="F771" s="13"/>
      <c r="G771" s="9" t="s">
        <v>3125</v>
      </c>
      <c r="H771" s="9">
        <v>1.91</v>
      </c>
      <c r="I771" s="9" t="s">
        <v>180</v>
      </c>
      <c r="J771" s="9" t="s">
        <v>181</v>
      </c>
      <c r="K771" s="214">
        <v>4.4000000000000004</v>
      </c>
      <c r="L771" s="214">
        <v>-4.4000000000000004</v>
      </c>
      <c r="M771" s="214"/>
      <c r="N771" s="6">
        <f t="shared" si="396"/>
        <v>4256.200000000008</v>
      </c>
      <c r="O771" s="6">
        <f t="shared" si="397"/>
        <v>4388.1500000000024</v>
      </c>
      <c r="P771" s="6">
        <f t="shared" si="398"/>
        <v>131.94999999999436</v>
      </c>
      <c r="Q771" s="7">
        <f t="shared" si="399"/>
        <v>3.1001832620646146E-2</v>
      </c>
    </row>
    <row r="772" spans="1:17" x14ac:dyDescent="0.2">
      <c r="A772" s="2" t="s">
        <v>3702</v>
      </c>
      <c r="B772" t="s">
        <v>3101</v>
      </c>
      <c r="C772" t="s">
        <v>118</v>
      </c>
      <c r="D772" s="187">
        <v>42670</v>
      </c>
      <c r="E772" t="s">
        <v>480</v>
      </c>
      <c r="F772"/>
      <c r="G772" t="s">
        <v>28</v>
      </c>
      <c r="H772">
        <v>61</v>
      </c>
      <c r="I772" t="s">
        <v>191</v>
      </c>
      <c r="J772" t="s">
        <v>192</v>
      </c>
      <c r="K772" s="213">
        <v>2</v>
      </c>
      <c r="L772" s="213">
        <v>-2</v>
      </c>
      <c r="M772" s="213"/>
      <c r="N772" s="6">
        <f t="shared" si="396"/>
        <v>4251.8000000000084</v>
      </c>
      <c r="O772" s="6">
        <f t="shared" si="397"/>
        <v>4388.1500000000024</v>
      </c>
      <c r="P772" s="6">
        <f t="shared" si="398"/>
        <v>136.349999999994</v>
      </c>
      <c r="Q772" s="7">
        <f t="shared" si="399"/>
        <v>3.206877087351092E-2</v>
      </c>
    </row>
    <row r="773" spans="1:17" x14ac:dyDescent="0.2">
      <c r="A773" s="2" t="s">
        <v>3703</v>
      </c>
      <c r="B773"/>
      <c r="C773" t="s">
        <v>118</v>
      </c>
      <c r="D773"/>
      <c r="E773"/>
      <c r="F773"/>
      <c r="G773" t="s">
        <v>28</v>
      </c>
      <c r="H773">
        <v>81</v>
      </c>
      <c r="I773" t="s">
        <v>832</v>
      </c>
      <c r="J773" t="s">
        <v>3102</v>
      </c>
      <c r="K773" s="213">
        <v>2</v>
      </c>
      <c r="L773" s="213">
        <v>-2</v>
      </c>
      <c r="M773" s="213"/>
      <c r="N773" s="6">
        <f t="shared" si="396"/>
        <v>4249.8000000000084</v>
      </c>
      <c r="O773" s="6">
        <f t="shared" si="397"/>
        <v>4388.1500000000024</v>
      </c>
      <c r="P773" s="6">
        <f t="shared" si="398"/>
        <v>138.349999999994</v>
      </c>
      <c r="Q773" s="7">
        <f t="shared" si="399"/>
        <v>3.2554473151676248E-2</v>
      </c>
    </row>
    <row r="774" spans="1:17" x14ac:dyDescent="0.2">
      <c r="A774" s="2" t="s">
        <v>3704</v>
      </c>
      <c r="B774"/>
      <c r="C774" t="s">
        <v>118</v>
      </c>
      <c r="D774"/>
      <c r="E774"/>
      <c r="F774"/>
      <c r="G774" t="s">
        <v>58</v>
      </c>
      <c r="H774">
        <v>26</v>
      </c>
      <c r="I774" t="s">
        <v>197</v>
      </c>
      <c r="J774" t="s">
        <v>198</v>
      </c>
      <c r="K774" s="213">
        <v>4</v>
      </c>
      <c r="L774" s="213">
        <v>-4</v>
      </c>
      <c r="M774" s="213"/>
      <c r="N774" s="6">
        <f t="shared" ref="N774:N786" si="400">IF(L774&lt;&gt;0,N775+K774,N775)</f>
        <v>4247.8000000000084</v>
      </c>
      <c r="O774" s="6">
        <f t="shared" ref="O774:O786" si="401">IF(L774&gt;0,O775+L774,O775)</f>
        <v>4388.1500000000024</v>
      </c>
      <c r="P774" s="6">
        <f t="shared" ref="P774:P786" si="402">O774-N774</f>
        <v>140.349999999994</v>
      </c>
      <c r="Q774" s="7">
        <f t="shared" ref="Q774:Q786" si="403">(1/N774)*P774</f>
        <v>3.3040632798152864E-2</v>
      </c>
    </row>
    <row r="775" spans="1:17" x14ac:dyDescent="0.2">
      <c r="A775" s="2" t="s">
        <v>3705</v>
      </c>
      <c r="B775" s="2"/>
      <c r="C775" s="2" t="s">
        <v>118</v>
      </c>
      <c r="D775" s="172"/>
      <c r="E775" s="2"/>
      <c r="F775" s="1"/>
      <c r="G775" t="s">
        <v>3103</v>
      </c>
      <c r="H775">
        <v>1.91</v>
      </c>
      <c r="I775" t="s">
        <v>294</v>
      </c>
      <c r="J775" t="s">
        <v>295</v>
      </c>
      <c r="K775" s="213">
        <v>4.4000000000000004</v>
      </c>
      <c r="L775" s="213">
        <v>8.4</v>
      </c>
      <c r="M775" s="213"/>
      <c r="N775" s="6">
        <f t="shared" si="400"/>
        <v>4243.8000000000084</v>
      </c>
      <c r="O775" s="6">
        <f t="shared" si="401"/>
        <v>4388.1500000000024</v>
      </c>
      <c r="P775" s="6">
        <f t="shared" si="402"/>
        <v>144.349999999994</v>
      </c>
      <c r="Q775" s="7">
        <f t="shared" si="403"/>
        <v>3.4014326782599018E-2</v>
      </c>
    </row>
    <row r="776" spans="1:17" x14ac:dyDescent="0.2">
      <c r="A776" s="2" t="s">
        <v>3706</v>
      </c>
      <c r="B776" s="10" t="s">
        <v>3104</v>
      </c>
      <c r="C776" s="10" t="s">
        <v>10</v>
      </c>
      <c r="D776" s="188">
        <v>42670</v>
      </c>
      <c r="E776" s="10" t="s">
        <v>1321</v>
      </c>
      <c r="F776" s="10"/>
      <c r="G776" s="10" t="s">
        <v>28</v>
      </c>
      <c r="H776" s="10">
        <v>67</v>
      </c>
      <c r="I776" s="10" t="s">
        <v>3105</v>
      </c>
      <c r="J776" s="10" t="s">
        <v>3106</v>
      </c>
      <c r="K776" s="213">
        <v>2</v>
      </c>
      <c r="L776" s="213">
        <v>-2</v>
      </c>
      <c r="M776" s="213"/>
      <c r="N776" s="6">
        <f t="shared" si="400"/>
        <v>4239.4000000000087</v>
      </c>
      <c r="O776" s="6">
        <f t="shared" si="401"/>
        <v>4379.7500000000027</v>
      </c>
      <c r="P776" s="6">
        <f t="shared" si="402"/>
        <v>140.349999999994</v>
      </c>
      <c r="Q776" s="7">
        <f t="shared" si="403"/>
        <v>3.3106099919798487E-2</v>
      </c>
    </row>
    <row r="777" spans="1:17" x14ac:dyDescent="0.2">
      <c r="A777" s="2" t="s">
        <v>3707</v>
      </c>
      <c r="B777" s="8"/>
      <c r="C777" s="8" t="s">
        <v>10</v>
      </c>
      <c r="D777" s="8"/>
      <c r="E777" s="8"/>
      <c r="F777" s="8"/>
      <c r="G777" s="8" t="s">
        <v>28</v>
      </c>
      <c r="H777" s="8">
        <v>101</v>
      </c>
      <c r="I777" s="8" t="s">
        <v>3107</v>
      </c>
      <c r="J777" s="8" t="s">
        <v>372</v>
      </c>
      <c r="K777" s="213">
        <v>2</v>
      </c>
      <c r="L777" s="213">
        <v>-2</v>
      </c>
      <c r="M777" s="213"/>
      <c r="N777" s="6">
        <f t="shared" si="400"/>
        <v>4237.4000000000087</v>
      </c>
      <c r="O777" s="6">
        <f t="shared" si="401"/>
        <v>4379.7500000000027</v>
      </c>
      <c r="P777" s="6">
        <f t="shared" si="402"/>
        <v>142.349999999994</v>
      </c>
      <c r="Q777" s="7">
        <f t="shared" si="403"/>
        <v>3.3593713125971987E-2</v>
      </c>
    </row>
    <row r="778" spans="1:17" ht="13.5" thickBot="1" x14ac:dyDescent="0.25">
      <c r="A778" s="2" t="s">
        <v>3708</v>
      </c>
      <c r="B778" s="9"/>
      <c r="C778" s="9" t="s">
        <v>10</v>
      </c>
      <c r="D778" s="9"/>
      <c r="E778" s="9"/>
      <c r="F778" s="9"/>
      <c r="G778" s="9" t="s">
        <v>28</v>
      </c>
      <c r="H778" s="9">
        <v>81</v>
      </c>
      <c r="I778" s="9" t="s">
        <v>3108</v>
      </c>
      <c r="J778" s="9" t="s">
        <v>3109</v>
      </c>
      <c r="K778" s="213">
        <v>2</v>
      </c>
      <c r="L778" s="213">
        <v>-2</v>
      </c>
      <c r="M778" s="213"/>
      <c r="N778" s="6">
        <f t="shared" si="400"/>
        <v>4235.4000000000087</v>
      </c>
      <c r="O778" s="6">
        <f t="shared" si="401"/>
        <v>4379.7500000000027</v>
      </c>
      <c r="P778" s="6">
        <f t="shared" si="402"/>
        <v>144.349999999994</v>
      </c>
      <c r="Q778" s="7">
        <f t="shared" si="403"/>
        <v>3.4081786844216297E-2</v>
      </c>
    </row>
    <row r="779" spans="1:17" x14ac:dyDescent="0.2">
      <c r="A779" s="2" t="s">
        <v>3709</v>
      </c>
      <c r="B779" s="8" t="s">
        <v>3110</v>
      </c>
      <c r="C779" s="8" t="s">
        <v>10</v>
      </c>
      <c r="D779" s="198">
        <v>42663</v>
      </c>
      <c r="E779" s="8" t="s">
        <v>162</v>
      </c>
      <c r="F779" s="8"/>
      <c r="G779" s="8" t="s">
        <v>20</v>
      </c>
      <c r="H779" s="8">
        <v>34</v>
      </c>
      <c r="I779" s="8" t="s">
        <v>965</v>
      </c>
      <c r="J779" s="8" t="s">
        <v>92</v>
      </c>
      <c r="K779" s="213">
        <v>2</v>
      </c>
      <c r="L779" s="213">
        <v>-2</v>
      </c>
      <c r="M779" s="213"/>
      <c r="N779" s="6">
        <f t="shared" si="400"/>
        <v>4233.4000000000087</v>
      </c>
      <c r="O779" s="6">
        <f t="shared" si="401"/>
        <v>4379.7500000000027</v>
      </c>
      <c r="P779" s="6">
        <f t="shared" si="402"/>
        <v>146.349999999994</v>
      </c>
      <c r="Q779" s="7">
        <f t="shared" si="403"/>
        <v>3.4570321727215407E-2</v>
      </c>
    </row>
    <row r="780" spans="1:17" x14ac:dyDescent="0.2">
      <c r="A780" s="2" t="s">
        <v>3710</v>
      </c>
      <c r="B780"/>
      <c r="C780" t="s">
        <v>10</v>
      </c>
      <c r="D780"/>
      <c r="E780"/>
      <c r="F780"/>
      <c r="G780" t="s">
        <v>28</v>
      </c>
      <c r="H780">
        <v>67</v>
      </c>
      <c r="I780" t="s">
        <v>832</v>
      </c>
      <c r="J780" t="s">
        <v>3102</v>
      </c>
      <c r="K780" s="213">
        <v>2</v>
      </c>
      <c r="L780" s="213">
        <v>-2</v>
      </c>
      <c r="M780" s="213"/>
      <c r="N780" s="6">
        <f t="shared" si="400"/>
        <v>4231.4000000000087</v>
      </c>
      <c r="O780" s="6">
        <f t="shared" si="401"/>
        <v>4379.7500000000027</v>
      </c>
      <c r="P780" s="6">
        <f t="shared" si="402"/>
        <v>148.349999999994</v>
      </c>
      <c r="Q780" s="7">
        <f t="shared" si="403"/>
        <v>3.5059318428887293E-2</v>
      </c>
    </row>
    <row r="781" spans="1:17" x14ac:dyDescent="0.2">
      <c r="A781" s="2" t="s">
        <v>3711</v>
      </c>
      <c r="B781"/>
      <c r="C781" t="s">
        <v>10</v>
      </c>
      <c r="D781"/>
      <c r="E781"/>
      <c r="F781"/>
      <c r="G781" t="s">
        <v>58</v>
      </c>
      <c r="H781">
        <v>15</v>
      </c>
      <c r="I781" t="s">
        <v>356</v>
      </c>
      <c r="J781" t="s">
        <v>357</v>
      </c>
      <c r="K781" s="213">
        <v>4</v>
      </c>
      <c r="L781" s="213">
        <v>-4</v>
      </c>
      <c r="M781" s="213"/>
      <c r="N781" s="6">
        <f t="shared" si="400"/>
        <v>4229.4000000000087</v>
      </c>
      <c r="O781" s="6">
        <f t="shared" si="401"/>
        <v>4379.7500000000027</v>
      </c>
      <c r="P781" s="6">
        <f t="shared" si="402"/>
        <v>150.349999999994</v>
      </c>
      <c r="Q781" s="7">
        <f t="shared" si="403"/>
        <v>3.5548777604386836E-2</v>
      </c>
    </row>
    <row r="782" spans="1:17" x14ac:dyDescent="0.2">
      <c r="A782" s="2" t="s">
        <v>3712</v>
      </c>
      <c r="B782" s="10" t="s">
        <v>3111</v>
      </c>
      <c r="C782" s="10" t="s">
        <v>38</v>
      </c>
      <c r="D782" s="188">
        <v>42663</v>
      </c>
      <c r="E782" s="10" t="s">
        <v>453</v>
      </c>
      <c r="F782" s="10"/>
      <c r="G782" s="10" t="s">
        <v>28</v>
      </c>
      <c r="H782" s="10">
        <v>61</v>
      </c>
      <c r="I782" s="10" t="s">
        <v>3112</v>
      </c>
      <c r="J782" s="10" t="s">
        <v>3113</v>
      </c>
      <c r="K782" s="213">
        <v>2</v>
      </c>
      <c r="L782" s="213">
        <v>-2</v>
      </c>
      <c r="M782" s="213"/>
      <c r="N782" s="6">
        <f t="shared" si="400"/>
        <v>4225.4000000000087</v>
      </c>
      <c r="O782" s="6">
        <f t="shared" si="401"/>
        <v>4379.7500000000027</v>
      </c>
      <c r="P782" s="6">
        <f t="shared" si="402"/>
        <v>154.349999999994</v>
      </c>
      <c r="Q782" s="7">
        <f t="shared" si="403"/>
        <v>3.652908600369046E-2</v>
      </c>
    </row>
    <row r="783" spans="1:17" x14ac:dyDescent="0.2">
      <c r="A783" s="2" t="s">
        <v>3713</v>
      </c>
      <c r="B783" s="8"/>
      <c r="C783" s="8" t="s">
        <v>38</v>
      </c>
      <c r="D783" s="8"/>
      <c r="E783" s="8"/>
      <c r="F783" s="8"/>
      <c r="G783" s="8" t="s">
        <v>28</v>
      </c>
      <c r="H783" s="8">
        <v>81</v>
      </c>
      <c r="I783" s="8" t="s">
        <v>945</v>
      </c>
      <c r="J783" s="8" t="s">
        <v>946</v>
      </c>
      <c r="K783" s="213">
        <v>2</v>
      </c>
      <c r="L783" s="213">
        <v>-2</v>
      </c>
      <c r="M783" s="213"/>
      <c r="N783" s="6">
        <f t="shared" si="400"/>
        <v>4223.4000000000087</v>
      </c>
      <c r="O783" s="6">
        <f t="shared" si="401"/>
        <v>4379.7500000000027</v>
      </c>
      <c r="P783" s="6">
        <f t="shared" si="402"/>
        <v>156.349999999994</v>
      </c>
      <c r="Q783" s="7">
        <f t="shared" si="403"/>
        <v>3.701993654401517E-2</v>
      </c>
    </row>
    <row r="784" spans="1:17" x14ac:dyDescent="0.2">
      <c r="A784" s="2" t="s">
        <v>3714</v>
      </c>
      <c r="B784" s="8"/>
      <c r="C784" s="8" t="s">
        <v>38</v>
      </c>
      <c r="D784" s="8"/>
      <c r="E784" s="8"/>
      <c r="F784" s="8"/>
      <c r="G784" s="8" t="s">
        <v>28</v>
      </c>
      <c r="H784" s="8">
        <v>67</v>
      </c>
      <c r="I784" s="8" t="s">
        <v>1311</v>
      </c>
      <c r="J784" s="8" t="s">
        <v>1312</v>
      </c>
      <c r="K784" s="213">
        <v>2</v>
      </c>
      <c r="L784" s="213">
        <v>-2</v>
      </c>
      <c r="M784" s="213"/>
      <c r="N784" s="6">
        <f t="shared" si="400"/>
        <v>4221.4000000000087</v>
      </c>
      <c r="O784" s="6">
        <f t="shared" si="401"/>
        <v>4379.7500000000027</v>
      </c>
      <c r="P784" s="6">
        <f t="shared" si="402"/>
        <v>158.349999999994</v>
      </c>
      <c r="Q784" s="7">
        <f t="shared" si="403"/>
        <v>3.7511252191214685E-2</v>
      </c>
    </row>
    <row r="785" spans="1:17" ht="13.5" thickBot="1" x14ac:dyDescent="0.25">
      <c r="A785" s="2" t="s">
        <v>3715</v>
      </c>
      <c r="B785" s="12"/>
      <c r="C785" s="12" t="s">
        <v>38</v>
      </c>
      <c r="D785" s="177"/>
      <c r="E785" s="12"/>
      <c r="F785" s="13"/>
      <c r="G785" s="9" t="s">
        <v>3114</v>
      </c>
      <c r="H785" s="9">
        <v>1.91</v>
      </c>
      <c r="I785" s="9" t="s">
        <v>945</v>
      </c>
      <c r="J785" s="9" t="s">
        <v>946</v>
      </c>
      <c r="K785" s="213">
        <v>4.4000000000000004</v>
      </c>
      <c r="L785" s="213">
        <v>-4.4000000000000004</v>
      </c>
      <c r="M785" s="213"/>
      <c r="N785" s="6">
        <f t="shared" si="400"/>
        <v>4219.4000000000087</v>
      </c>
      <c r="O785" s="6">
        <f t="shared" si="401"/>
        <v>4379.7500000000027</v>
      </c>
      <c r="P785" s="6">
        <f t="shared" si="402"/>
        <v>160.349999999994</v>
      </c>
      <c r="Q785" s="7">
        <f t="shared" si="403"/>
        <v>3.8003033606672433E-2</v>
      </c>
    </row>
    <row r="786" spans="1:17" x14ac:dyDescent="0.2">
      <c r="A786" s="2" t="s">
        <v>3716</v>
      </c>
      <c r="B786" t="s">
        <v>3097</v>
      </c>
      <c r="C786" t="s">
        <v>10</v>
      </c>
      <c r="D786" s="187">
        <v>42656</v>
      </c>
      <c r="E786" t="s">
        <v>1044</v>
      </c>
      <c r="F786"/>
      <c r="G786" t="s">
        <v>28</v>
      </c>
      <c r="H786">
        <v>61</v>
      </c>
      <c r="I786" t="s">
        <v>381</v>
      </c>
      <c r="J786" t="s">
        <v>382</v>
      </c>
      <c r="K786" s="212">
        <v>2</v>
      </c>
      <c r="L786" s="212">
        <v>-2</v>
      </c>
      <c r="M786" s="212"/>
      <c r="N786" s="6">
        <f t="shared" si="400"/>
        <v>4215.0000000000091</v>
      </c>
      <c r="O786" s="6">
        <f t="shared" si="401"/>
        <v>4379.7500000000027</v>
      </c>
      <c r="P786" s="6">
        <f t="shared" si="402"/>
        <v>164.74999999999363</v>
      </c>
      <c r="Q786" s="7">
        <f t="shared" si="403"/>
        <v>3.9086595492287844E-2</v>
      </c>
    </row>
    <row r="787" spans="1:17" x14ac:dyDescent="0.2">
      <c r="A787" s="2" t="s">
        <v>3717</v>
      </c>
      <c r="B787"/>
      <c r="C787" t="s">
        <v>10</v>
      </c>
      <c r="D787"/>
      <c r="E787"/>
      <c r="F787"/>
      <c r="G787" t="s">
        <v>28</v>
      </c>
      <c r="H787">
        <v>81</v>
      </c>
      <c r="I787" t="s">
        <v>591</v>
      </c>
      <c r="J787" t="s">
        <v>286</v>
      </c>
      <c r="K787" s="212">
        <v>2</v>
      </c>
      <c r="L787" s="212">
        <v>-2</v>
      </c>
      <c r="M787" s="212"/>
      <c r="N787" s="6">
        <f t="shared" ref="N787:N792" si="404">IF(L787&lt;&gt;0,N788+K787,N788)</f>
        <v>4213.0000000000091</v>
      </c>
      <c r="O787" s="6">
        <f t="shared" ref="O787:O792" si="405">IF(L787&gt;0,O788+L787,O788)</f>
        <v>4379.7500000000027</v>
      </c>
      <c r="P787" s="6">
        <f t="shared" ref="P787:P792" si="406">O787-N787</f>
        <v>166.74999999999363</v>
      </c>
      <c r="Q787" s="7">
        <f t="shared" ref="Q787:Q792" si="407">(1/N787)*P787</f>
        <v>3.9579871825301038E-2</v>
      </c>
    </row>
    <row r="788" spans="1:17" x14ac:dyDescent="0.2">
      <c r="A788" s="2" t="s">
        <v>3718</v>
      </c>
      <c r="B788"/>
      <c r="C788" t="s">
        <v>10</v>
      </c>
      <c r="D788"/>
      <c r="E788"/>
      <c r="F788"/>
      <c r="G788" t="s">
        <v>28</v>
      </c>
      <c r="H788">
        <v>101</v>
      </c>
      <c r="I788" t="s">
        <v>126</v>
      </c>
      <c r="J788" t="s">
        <v>127</v>
      </c>
      <c r="K788" s="212">
        <v>2</v>
      </c>
      <c r="L788" s="212">
        <v>-2</v>
      </c>
      <c r="M788" s="212"/>
      <c r="N788" s="6">
        <f t="shared" si="404"/>
        <v>4211.0000000000091</v>
      </c>
      <c r="O788" s="6">
        <f t="shared" si="405"/>
        <v>4379.7500000000027</v>
      </c>
      <c r="P788" s="6">
        <f t="shared" si="406"/>
        <v>168.74999999999363</v>
      </c>
      <c r="Q788" s="7">
        <f t="shared" si="407"/>
        <v>4.0073616718117613E-2</v>
      </c>
    </row>
    <row r="789" spans="1:17" x14ac:dyDescent="0.2">
      <c r="A789" s="2" t="s">
        <v>3719</v>
      </c>
      <c r="B789" s="10" t="s">
        <v>3098</v>
      </c>
      <c r="C789" s="10" t="s">
        <v>38</v>
      </c>
      <c r="D789" s="188">
        <v>42656</v>
      </c>
      <c r="E789" s="10" t="s">
        <v>3099</v>
      </c>
      <c r="F789" s="10"/>
      <c r="G789" s="10" t="s">
        <v>20</v>
      </c>
      <c r="H789" s="10">
        <v>29</v>
      </c>
      <c r="I789" s="10" t="s">
        <v>413</v>
      </c>
      <c r="J789" s="10" t="s">
        <v>414</v>
      </c>
      <c r="K789" s="212">
        <v>2</v>
      </c>
      <c r="L789" s="212">
        <v>-2</v>
      </c>
      <c r="M789" s="212"/>
      <c r="N789" s="6">
        <f t="shared" si="404"/>
        <v>4209.0000000000091</v>
      </c>
      <c r="O789" s="6">
        <f t="shared" si="405"/>
        <v>4379.7500000000027</v>
      </c>
      <c r="P789" s="6">
        <f t="shared" si="406"/>
        <v>170.74999999999363</v>
      </c>
      <c r="Q789" s="7">
        <f t="shared" si="407"/>
        <v>4.0567830838677418E-2</v>
      </c>
    </row>
    <row r="790" spans="1:17" x14ac:dyDescent="0.2">
      <c r="A790" s="2" t="s">
        <v>3720</v>
      </c>
      <c r="B790" s="8"/>
      <c r="C790" s="8" t="s">
        <v>38</v>
      </c>
      <c r="D790" s="8"/>
      <c r="E790" s="8"/>
      <c r="F790" s="8"/>
      <c r="G790" s="8" t="s">
        <v>20</v>
      </c>
      <c r="H790" s="8">
        <v>41</v>
      </c>
      <c r="I790" s="8" t="s">
        <v>3068</v>
      </c>
      <c r="J790" s="8" t="s">
        <v>365</v>
      </c>
      <c r="K790" s="212">
        <v>2</v>
      </c>
      <c r="L790" s="212">
        <v>-2</v>
      </c>
      <c r="M790" s="212"/>
      <c r="N790" s="6">
        <f t="shared" si="404"/>
        <v>4207.0000000000091</v>
      </c>
      <c r="O790" s="6">
        <f t="shared" si="405"/>
        <v>4379.7500000000027</v>
      </c>
      <c r="P790" s="6">
        <f t="shared" si="406"/>
        <v>172.74999999999363</v>
      </c>
      <c r="Q790" s="7">
        <f t="shared" si="407"/>
        <v>4.106251485619046E-2</v>
      </c>
    </row>
    <row r="791" spans="1:17" x14ac:dyDescent="0.2">
      <c r="A791" s="2" t="s">
        <v>3721</v>
      </c>
      <c r="B791" s="8"/>
      <c r="C791" s="8" t="s">
        <v>38</v>
      </c>
      <c r="D791" s="8"/>
      <c r="E791" s="8"/>
      <c r="F791" s="8"/>
      <c r="G791" s="8" t="s">
        <v>28</v>
      </c>
      <c r="H791" s="8">
        <v>91</v>
      </c>
      <c r="I791" s="8" t="s">
        <v>945</v>
      </c>
      <c r="J791" s="8" t="s">
        <v>946</v>
      </c>
      <c r="K791" s="212">
        <v>2</v>
      </c>
      <c r="L791" s="212">
        <v>-2</v>
      </c>
      <c r="M791" s="212"/>
      <c r="N791" s="6">
        <f t="shared" si="404"/>
        <v>4205.0000000000091</v>
      </c>
      <c r="O791" s="6">
        <f t="shared" si="405"/>
        <v>4379.7500000000027</v>
      </c>
      <c r="P791" s="6">
        <f t="shared" si="406"/>
        <v>174.74999999999363</v>
      </c>
      <c r="Q791" s="7">
        <f t="shared" si="407"/>
        <v>4.1557669441139894E-2</v>
      </c>
    </row>
    <row r="792" spans="1:17" ht="13.5" thickBot="1" x14ac:dyDescent="0.25">
      <c r="A792" s="2" t="s">
        <v>3722</v>
      </c>
      <c r="B792" s="12"/>
      <c r="C792" s="12" t="s">
        <v>38</v>
      </c>
      <c r="D792" s="177"/>
      <c r="E792" s="12"/>
      <c r="F792" s="13"/>
      <c r="G792" s="9" t="s">
        <v>3100</v>
      </c>
      <c r="H792" s="9">
        <v>1.91</v>
      </c>
      <c r="I792" s="9" t="s">
        <v>413</v>
      </c>
      <c r="J792" s="9" t="s">
        <v>414</v>
      </c>
      <c r="K792" s="212">
        <v>4.4000000000000004</v>
      </c>
      <c r="L792" s="212">
        <v>8.4</v>
      </c>
      <c r="M792" s="212"/>
      <c r="N792" s="6">
        <f t="shared" si="404"/>
        <v>4203.0000000000091</v>
      </c>
      <c r="O792" s="6">
        <f t="shared" si="405"/>
        <v>4379.7500000000027</v>
      </c>
      <c r="P792" s="6">
        <f t="shared" si="406"/>
        <v>176.74999999999363</v>
      </c>
      <c r="Q792" s="7">
        <f t="shared" si="407"/>
        <v>4.2053295265285097E-2</v>
      </c>
    </row>
    <row r="793" spans="1:17" x14ac:dyDescent="0.2">
      <c r="A793" s="2" t="s">
        <v>3723</v>
      </c>
      <c r="B793" s="10" t="s">
        <v>3095</v>
      </c>
      <c r="C793" s="10" t="s">
        <v>38</v>
      </c>
      <c r="D793" s="188">
        <v>42649</v>
      </c>
      <c r="E793" s="10" t="s">
        <v>436</v>
      </c>
      <c r="F793" s="10"/>
      <c r="G793" s="10" t="s">
        <v>58</v>
      </c>
      <c r="H793" s="10">
        <v>26</v>
      </c>
      <c r="I793" s="10" t="s">
        <v>393</v>
      </c>
      <c r="J793" s="10" t="s">
        <v>394</v>
      </c>
      <c r="K793" s="211">
        <v>4</v>
      </c>
      <c r="L793" s="211">
        <v>-4</v>
      </c>
      <c r="M793" s="211"/>
      <c r="N793" s="6">
        <f t="shared" ref="N793:N798" si="408">IF(L793&lt;&gt;0,N794+K793,N794)</f>
        <v>4198.6000000000095</v>
      </c>
      <c r="O793" s="6">
        <f t="shared" ref="O793:O798" si="409">IF(L793&gt;0,O794+L793,O794)</f>
        <v>4371.3500000000031</v>
      </c>
      <c r="P793" s="6">
        <f t="shared" ref="P793:P798" si="410">O793-N793</f>
        <v>172.74999999999363</v>
      </c>
      <c r="Q793" s="7">
        <f t="shared" ref="Q793:Q798" si="411">(1/N793)*P793</f>
        <v>4.1144667270040791E-2</v>
      </c>
    </row>
    <row r="794" spans="1:17" x14ac:dyDescent="0.2">
      <c r="A794" s="2" t="s">
        <v>3724</v>
      </c>
      <c r="B794" s="8"/>
      <c r="C794" s="8" t="s">
        <v>38</v>
      </c>
      <c r="D794" s="8"/>
      <c r="E794" s="8"/>
      <c r="F794" s="8"/>
      <c r="G794" s="8" t="s">
        <v>28</v>
      </c>
      <c r="H794" s="8">
        <v>67</v>
      </c>
      <c r="I794" s="8" t="s">
        <v>1295</v>
      </c>
      <c r="J794" s="8" t="s">
        <v>1238</v>
      </c>
      <c r="K794" s="211">
        <v>2</v>
      </c>
      <c r="L794" s="211">
        <v>-2</v>
      </c>
      <c r="M794" s="211"/>
      <c r="N794" s="6">
        <f t="shared" si="408"/>
        <v>4194.6000000000095</v>
      </c>
      <c r="O794" s="6">
        <f t="shared" si="409"/>
        <v>4371.3500000000031</v>
      </c>
      <c r="P794" s="6">
        <f t="shared" si="410"/>
        <v>176.74999999999363</v>
      </c>
      <c r="Q794" s="7">
        <f t="shared" si="411"/>
        <v>4.213751013207296E-2</v>
      </c>
    </row>
    <row r="795" spans="1:17" x14ac:dyDescent="0.2">
      <c r="A795" s="2" t="s">
        <v>3725</v>
      </c>
      <c r="B795" s="8"/>
      <c r="C795" s="8" t="s">
        <v>38</v>
      </c>
      <c r="D795" s="8"/>
      <c r="E795" s="8"/>
      <c r="F795" s="8"/>
      <c r="G795" s="8" t="s">
        <v>20</v>
      </c>
      <c r="H795" s="8">
        <v>46</v>
      </c>
      <c r="I795" s="8" t="s">
        <v>329</v>
      </c>
      <c r="J795" s="8" t="s">
        <v>330</v>
      </c>
      <c r="K795" s="211">
        <v>2</v>
      </c>
      <c r="L795" s="211">
        <v>-2</v>
      </c>
      <c r="M795" s="211"/>
      <c r="N795" s="6">
        <f t="shared" si="408"/>
        <v>4192.6000000000095</v>
      </c>
      <c r="O795" s="6">
        <f t="shared" si="409"/>
        <v>4371.3500000000031</v>
      </c>
      <c r="P795" s="6">
        <f t="shared" si="410"/>
        <v>178.74999999999363</v>
      </c>
      <c r="Q795" s="7">
        <f t="shared" si="411"/>
        <v>4.2634641988263423E-2</v>
      </c>
    </row>
    <row r="796" spans="1:17" x14ac:dyDescent="0.2">
      <c r="A796" s="2" t="s">
        <v>3726</v>
      </c>
      <c r="B796" s="8"/>
      <c r="C796" s="14" t="s">
        <v>38</v>
      </c>
      <c r="D796" s="8"/>
      <c r="E796" s="8"/>
      <c r="F796" s="8"/>
      <c r="G796" s="8" t="s">
        <v>20</v>
      </c>
      <c r="H796" s="8">
        <v>41</v>
      </c>
      <c r="I796" s="8" t="s">
        <v>871</v>
      </c>
      <c r="J796" s="8" t="s">
        <v>872</v>
      </c>
      <c r="K796" s="211">
        <v>2</v>
      </c>
      <c r="L796" s="211">
        <v>-2</v>
      </c>
      <c r="M796" s="211"/>
      <c r="N796" s="6">
        <f t="shared" si="408"/>
        <v>4190.6000000000095</v>
      </c>
      <c r="O796" s="6">
        <f t="shared" si="409"/>
        <v>4371.3500000000031</v>
      </c>
      <c r="P796" s="6">
        <f t="shared" si="410"/>
        <v>180.74999999999363</v>
      </c>
      <c r="Q796" s="7">
        <f t="shared" si="411"/>
        <v>4.3132248365387586E-2</v>
      </c>
    </row>
    <row r="797" spans="1:17" ht="13.5" thickBot="1" x14ac:dyDescent="0.25">
      <c r="A797" s="2" t="s">
        <v>3727</v>
      </c>
      <c r="B797" s="12"/>
      <c r="C797" s="12" t="s">
        <v>38</v>
      </c>
      <c r="D797" s="177"/>
      <c r="E797" s="12"/>
      <c r="F797" s="13"/>
      <c r="G797" s="9" t="s">
        <v>3096</v>
      </c>
      <c r="H797" s="9">
        <v>1.91</v>
      </c>
      <c r="I797" s="9" t="s">
        <v>413</v>
      </c>
      <c r="J797" s="9" t="s">
        <v>414</v>
      </c>
      <c r="K797" s="211">
        <v>4.4000000000000004</v>
      </c>
      <c r="L797" s="211">
        <v>8.4</v>
      </c>
      <c r="M797" s="211"/>
      <c r="N797" s="6">
        <f t="shared" si="408"/>
        <v>4188.6000000000095</v>
      </c>
      <c r="O797" s="6">
        <f t="shared" si="409"/>
        <v>4371.3500000000031</v>
      </c>
      <c r="P797" s="6">
        <f t="shared" si="410"/>
        <v>182.74999999999363</v>
      </c>
      <c r="Q797" s="7">
        <f t="shared" si="411"/>
        <v>4.3630329943177483E-2</v>
      </c>
    </row>
    <row r="798" spans="1:17" x14ac:dyDescent="0.2">
      <c r="A798" s="2" t="s">
        <v>3728</v>
      </c>
      <c r="B798" s="10" t="s">
        <v>3089</v>
      </c>
      <c r="C798" s="10" t="s">
        <v>10</v>
      </c>
      <c r="D798" s="188">
        <v>42643</v>
      </c>
      <c r="E798" s="10" t="s">
        <v>3090</v>
      </c>
      <c r="F798" s="10"/>
      <c r="G798" s="10" t="s">
        <v>20</v>
      </c>
      <c r="H798" s="10">
        <v>34</v>
      </c>
      <c r="I798" s="10" t="s">
        <v>74</v>
      </c>
      <c r="J798" s="10" t="s">
        <v>75</v>
      </c>
      <c r="K798" s="210">
        <v>2</v>
      </c>
      <c r="L798" s="210">
        <v>-2</v>
      </c>
      <c r="M798" s="210"/>
      <c r="N798" s="6">
        <f t="shared" si="408"/>
        <v>4184.2000000000098</v>
      </c>
      <c r="O798" s="6">
        <f t="shared" si="409"/>
        <v>4362.9500000000035</v>
      </c>
      <c r="P798" s="6">
        <f t="shared" si="410"/>
        <v>178.74999999999363</v>
      </c>
      <c r="Q798" s="7">
        <f t="shared" si="411"/>
        <v>4.2720233258446823E-2</v>
      </c>
    </row>
    <row r="799" spans="1:17" x14ac:dyDescent="0.2">
      <c r="A799" s="2" t="s">
        <v>3729</v>
      </c>
      <c r="B799" s="8"/>
      <c r="C799" s="8" t="s">
        <v>10</v>
      </c>
      <c r="D799" s="8"/>
      <c r="E799" s="8"/>
      <c r="F799" s="8"/>
      <c r="G799" s="8" t="s">
        <v>20</v>
      </c>
      <c r="H799" s="8">
        <v>26</v>
      </c>
      <c r="I799" s="8" t="s">
        <v>299</v>
      </c>
      <c r="J799" s="8" t="s">
        <v>300</v>
      </c>
      <c r="K799" s="210">
        <v>2</v>
      </c>
      <c r="L799" s="210">
        <v>-2</v>
      </c>
      <c r="M799" s="210"/>
      <c r="N799" s="6">
        <f t="shared" ref="N799:N808" si="412">IF(L799&lt;&gt;0,N800+K799,N800)</f>
        <v>4182.2000000000098</v>
      </c>
      <c r="O799" s="6">
        <f t="shared" ref="O799:O808" si="413">IF(L799&gt;0,O800+L799,O800)</f>
        <v>4362.9500000000035</v>
      </c>
      <c r="P799" s="6">
        <f t="shared" ref="P799:P808" si="414">O799-N799</f>
        <v>180.74999999999363</v>
      </c>
      <c r="Q799" s="7">
        <f t="shared" ref="Q799:Q808" si="415">(1/N799)*P799</f>
        <v>4.3218880015301324E-2</v>
      </c>
    </row>
    <row r="800" spans="1:17" ht="13.5" thickBot="1" x14ac:dyDescent="0.25">
      <c r="A800" s="2" t="s">
        <v>3730</v>
      </c>
      <c r="B800" s="9"/>
      <c r="C800" s="9" t="s">
        <v>10</v>
      </c>
      <c r="D800" s="9"/>
      <c r="E800" s="9"/>
      <c r="F800" s="9"/>
      <c r="G800" s="9" t="s">
        <v>3091</v>
      </c>
      <c r="H800" s="9">
        <v>11</v>
      </c>
      <c r="I800" s="9" t="s">
        <v>1023</v>
      </c>
      <c r="J800" s="9" t="s">
        <v>1024</v>
      </c>
      <c r="K800" s="210">
        <v>5</v>
      </c>
      <c r="L800" s="210">
        <v>-5</v>
      </c>
      <c r="M800" s="210"/>
      <c r="N800" s="6">
        <f t="shared" si="412"/>
        <v>4180.2000000000098</v>
      </c>
      <c r="O800" s="6">
        <f t="shared" si="413"/>
        <v>4362.9500000000035</v>
      </c>
      <c r="P800" s="6">
        <f t="shared" si="414"/>
        <v>182.74999999999363</v>
      </c>
      <c r="Q800" s="7">
        <f t="shared" si="415"/>
        <v>4.3718003923255637E-2</v>
      </c>
    </row>
    <row r="801" spans="1:17" x14ac:dyDescent="0.2">
      <c r="A801" s="2" t="s">
        <v>3731</v>
      </c>
      <c r="B801" t="s">
        <v>3092</v>
      </c>
      <c r="C801" t="s">
        <v>38</v>
      </c>
      <c r="D801" s="187">
        <v>42635</v>
      </c>
      <c r="E801" t="s">
        <v>1286</v>
      </c>
      <c r="F801"/>
      <c r="G801" t="s">
        <v>28</v>
      </c>
      <c r="H801">
        <v>71</v>
      </c>
      <c r="I801" t="s">
        <v>849</v>
      </c>
      <c r="J801" t="s">
        <v>850</v>
      </c>
      <c r="K801" s="210">
        <v>2</v>
      </c>
      <c r="L801" s="210">
        <v>-2</v>
      </c>
      <c r="M801" s="210"/>
      <c r="N801" s="6">
        <f t="shared" si="412"/>
        <v>4175.2000000000098</v>
      </c>
      <c r="O801" s="6">
        <f t="shared" si="413"/>
        <v>4362.9500000000035</v>
      </c>
      <c r="P801" s="6">
        <f t="shared" si="414"/>
        <v>187.74999999999363</v>
      </c>
      <c r="Q801" s="7">
        <f t="shared" si="415"/>
        <v>4.4967905729065241E-2</v>
      </c>
    </row>
    <row r="802" spans="1:17" x14ac:dyDescent="0.2">
      <c r="A802" s="2" t="s">
        <v>3732</v>
      </c>
      <c r="B802"/>
      <c r="C802" t="s">
        <v>38</v>
      </c>
      <c r="D802"/>
      <c r="E802"/>
      <c r="F802"/>
      <c r="G802" t="s">
        <v>28</v>
      </c>
      <c r="H802">
        <v>67</v>
      </c>
      <c r="I802" t="s">
        <v>730</v>
      </c>
      <c r="J802" t="s">
        <v>731</v>
      </c>
      <c r="K802" s="210">
        <v>2</v>
      </c>
      <c r="L802" s="210">
        <v>-2</v>
      </c>
      <c r="M802" s="210"/>
      <c r="N802" s="6">
        <f t="shared" si="412"/>
        <v>4173.2000000000098</v>
      </c>
      <c r="O802" s="6">
        <f t="shared" si="413"/>
        <v>4362.9500000000035</v>
      </c>
      <c r="P802" s="6">
        <f t="shared" si="414"/>
        <v>189.74999999999363</v>
      </c>
      <c r="Q802" s="7">
        <f t="shared" si="415"/>
        <v>4.5468705070447903E-2</v>
      </c>
    </row>
    <row r="803" spans="1:17" x14ac:dyDescent="0.2">
      <c r="A803" s="2" t="s">
        <v>3733</v>
      </c>
      <c r="B803"/>
      <c r="C803" t="s">
        <v>38</v>
      </c>
      <c r="D803"/>
      <c r="E803"/>
      <c r="F803"/>
      <c r="G803" t="s">
        <v>28</v>
      </c>
      <c r="H803">
        <v>126</v>
      </c>
      <c r="I803" t="s">
        <v>326</v>
      </c>
      <c r="J803" t="s">
        <v>327</v>
      </c>
      <c r="K803" s="210">
        <v>2</v>
      </c>
      <c r="L803" s="210">
        <v>-2</v>
      </c>
      <c r="M803" s="210"/>
      <c r="N803" s="6">
        <f t="shared" si="412"/>
        <v>4171.2000000000098</v>
      </c>
      <c r="O803" s="6">
        <f t="shared" si="413"/>
        <v>4362.9500000000035</v>
      </c>
      <c r="P803" s="6">
        <f t="shared" si="414"/>
        <v>191.74999999999363</v>
      </c>
      <c r="Q803" s="7">
        <f t="shared" si="415"/>
        <v>4.5969984656691887E-2</v>
      </c>
    </row>
    <row r="804" spans="1:17" x14ac:dyDescent="0.2">
      <c r="A804" s="2" t="s">
        <v>3734</v>
      </c>
      <c r="B804" s="2"/>
      <c r="C804" s="2" t="s">
        <v>38</v>
      </c>
      <c r="D804" s="172"/>
      <c r="E804" s="2"/>
      <c r="F804" s="1"/>
      <c r="G804" t="s">
        <v>3093</v>
      </c>
      <c r="H804">
        <v>1.91</v>
      </c>
      <c r="I804" t="s">
        <v>3068</v>
      </c>
      <c r="J804" t="s">
        <v>365</v>
      </c>
      <c r="K804" s="210">
        <v>4.4000000000000004</v>
      </c>
      <c r="L804" s="210">
        <v>8.4</v>
      </c>
      <c r="M804" s="210"/>
      <c r="N804" s="6">
        <f t="shared" si="412"/>
        <v>4169.2000000000098</v>
      </c>
      <c r="O804" s="6">
        <f t="shared" si="413"/>
        <v>4362.9500000000035</v>
      </c>
      <c r="P804" s="6">
        <f t="shared" si="414"/>
        <v>193.74999999999363</v>
      </c>
      <c r="Q804" s="7">
        <f t="shared" si="415"/>
        <v>4.6471745178929574E-2</v>
      </c>
    </row>
    <row r="805" spans="1:17" x14ac:dyDescent="0.2">
      <c r="A805" s="2" t="s">
        <v>3735</v>
      </c>
      <c r="B805" s="10" t="s">
        <v>3094</v>
      </c>
      <c r="C805" s="10" t="s">
        <v>10</v>
      </c>
      <c r="D805" s="188">
        <v>42635</v>
      </c>
      <c r="E805" s="10" t="s">
        <v>425</v>
      </c>
      <c r="F805" s="10"/>
      <c r="G805" s="10" t="s">
        <v>58</v>
      </c>
      <c r="H805" s="10">
        <v>12</v>
      </c>
      <c r="I805" s="10" t="s">
        <v>197</v>
      </c>
      <c r="J805" s="10" t="s">
        <v>198</v>
      </c>
      <c r="K805" s="210">
        <v>4</v>
      </c>
      <c r="L805" s="210">
        <v>-4</v>
      </c>
      <c r="M805" s="210"/>
      <c r="N805" s="6">
        <f t="shared" si="412"/>
        <v>4164.8000000000102</v>
      </c>
      <c r="O805" s="6">
        <f t="shared" si="413"/>
        <v>4354.5500000000038</v>
      </c>
      <c r="P805" s="6">
        <f t="shared" si="414"/>
        <v>189.74999999999363</v>
      </c>
      <c r="Q805" s="7">
        <f t="shared" si="415"/>
        <v>4.55604110641551E-2</v>
      </c>
    </row>
    <row r="806" spans="1:17" ht="13.5" thickBot="1" x14ac:dyDescent="0.25">
      <c r="A806" s="2" t="s">
        <v>3736</v>
      </c>
      <c r="B806" s="9"/>
      <c r="C806" s="9" t="s">
        <v>10</v>
      </c>
      <c r="D806" s="9"/>
      <c r="E806" s="9"/>
      <c r="F806" s="9"/>
      <c r="G806" s="9" t="s">
        <v>28</v>
      </c>
      <c r="H806" s="9">
        <v>61</v>
      </c>
      <c r="I806" s="9" t="s">
        <v>381</v>
      </c>
      <c r="J806" s="9" t="s">
        <v>382</v>
      </c>
      <c r="K806" s="210">
        <v>2</v>
      </c>
      <c r="L806" s="210">
        <v>-2</v>
      </c>
      <c r="M806" s="210"/>
      <c r="N806" s="6">
        <f t="shared" si="412"/>
        <v>4160.8000000000102</v>
      </c>
      <c r="O806" s="6">
        <f t="shared" si="413"/>
        <v>4354.5500000000038</v>
      </c>
      <c r="P806" s="6">
        <f t="shared" si="414"/>
        <v>193.74999999999363</v>
      </c>
      <c r="Q806" s="7">
        <f t="shared" si="415"/>
        <v>4.6565564314553248E-2</v>
      </c>
    </row>
    <row r="807" spans="1:17" x14ac:dyDescent="0.2">
      <c r="A807" s="2" t="s">
        <v>3737</v>
      </c>
      <c r="B807" t="s">
        <v>3083</v>
      </c>
      <c r="C807" t="s">
        <v>3084</v>
      </c>
      <c r="D807" s="187">
        <v>42628</v>
      </c>
      <c r="E807" t="s">
        <v>640</v>
      </c>
      <c r="F807"/>
      <c r="G807" t="s">
        <v>28</v>
      </c>
      <c r="H807">
        <v>101</v>
      </c>
      <c r="I807" t="s">
        <v>3085</v>
      </c>
      <c r="J807" t="s">
        <v>704</v>
      </c>
      <c r="K807" s="209">
        <v>2</v>
      </c>
      <c r="L807" s="209">
        <v>-2</v>
      </c>
      <c r="M807" s="209"/>
      <c r="N807" s="6">
        <f t="shared" si="412"/>
        <v>4158.8000000000102</v>
      </c>
      <c r="O807" s="6">
        <f t="shared" si="413"/>
        <v>4354.5500000000038</v>
      </c>
      <c r="P807" s="6">
        <f t="shared" si="414"/>
        <v>195.74999999999363</v>
      </c>
      <c r="Q807" s="7">
        <f t="shared" si="415"/>
        <v>4.7068866019042303E-2</v>
      </c>
    </row>
    <row r="808" spans="1:17" x14ac:dyDescent="0.2">
      <c r="A808" s="2" t="s">
        <v>3738</v>
      </c>
      <c r="B808"/>
      <c r="C808" t="s">
        <v>3084</v>
      </c>
      <c r="D808"/>
      <c r="E808"/>
      <c r="F808"/>
      <c r="G808" t="s">
        <v>28</v>
      </c>
      <c r="H808">
        <v>101</v>
      </c>
      <c r="I808" t="s">
        <v>773</v>
      </c>
      <c r="J808" t="s">
        <v>3086</v>
      </c>
      <c r="K808" s="209">
        <v>2</v>
      </c>
      <c r="L808" s="209">
        <v>26</v>
      </c>
      <c r="M808" s="209"/>
      <c r="N808" s="6">
        <f t="shared" si="412"/>
        <v>4156.8000000000102</v>
      </c>
      <c r="O808" s="6">
        <f t="shared" si="413"/>
        <v>4354.5500000000038</v>
      </c>
      <c r="P808" s="6">
        <f t="shared" si="414"/>
        <v>197.74999999999363</v>
      </c>
      <c r="Q808" s="7">
        <f t="shared" si="415"/>
        <v>4.7572652040029147E-2</v>
      </c>
    </row>
    <row r="809" spans="1:17" x14ac:dyDescent="0.2">
      <c r="A809" s="2" t="s">
        <v>3739</v>
      </c>
      <c r="B809"/>
      <c r="C809" t="s">
        <v>3084</v>
      </c>
      <c r="D809"/>
      <c r="E809"/>
      <c r="F809"/>
      <c r="G809" t="s">
        <v>28</v>
      </c>
      <c r="H809">
        <v>51</v>
      </c>
      <c r="I809" t="s">
        <v>553</v>
      </c>
      <c r="J809" t="s">
        <v>554</v>
      </c>
      <c r="K809" s="209">
        <v>2</v>
      </c>
      <c r="L809" s="209">
        <v>-2</v>
      </c>
      <c r="M809" s="209"/>
      <c r="N809" s="6">
        <f t="shared" ref="N809:N812" si="416">IF(L809&lt;&gt;0,N810+K809,N810)</f>
        <v>4154.8000000000102</v>
      </c>
      <c r="O809" s="6">
        <f t="shared" ref="O809:O812" si="417">IF(L809&gt;0,O810+L809,O810)</f>
        <v>4328.5500000000038</v>
      </c>
      <c r="P809" s="6">
        <f t="shared" ref="P809:P812" si="418">O809-N809</f>
        <v>173.74999999999363</v>
      </c>
      <c r="Q809" s="7">
        <f t="shared" ref="Q809:Q812" si="419">(1/N809)*P809</f>
        <v>4.1819100799074131E-2</v>
      </c>
    </row>
    <row r="810" spans="1:17" x14ac:dyDescent="0.2">
      <c r="A810" s="2" t="s">
        <v>3740</v>
      </c>
      <c r="B810" s="10" t="s">
        <v>3087</v>
      </c>
      <c r="C810" s="10" t="s">
        <v>38</v>
      </c>
      <c r="D810" s="188">
        <v>42628</v>
      </c>
      <c r="E810" s="10" t="s">
        <v>1278</v>
      </c>
      <c r="F810" s="10"/>
      <c r="G810" s="10" t="s">
        <v>58</v>
      </c>
      <c r="H810" s="10">
        <v>15</v>
      </c>
      <c r="I810" s="10" t="s">
        <v>252</v>
      </c>
      <c r="J810" s="10" t="s">
        <v>253</v>
      </c>
      <c r="K810" s="209">
        <v>4</v>
      </c>
      <c r="L810" s="209">
        <v>-4</v>
      </c>
      <c r="M810" s="209"/>
      <c r="N810" s="6">
        <f t="shared" si="416"/>
        <v>4152.8000000000102</v>
      </c>
      <c r="O810" s="6">
        <f t="shared" si="417"/>
        <v>4328.5500000000038</v>
      </c>
      <c r="P810" s="6">
        <f t="shared" si="418"/>
        <v>175.74999999999363</v>
      </c>
      <c r="Q810" s="7">
        <f t="shared" si="419"/>
        <v>4.2320843768058468E-2</v>
      </c>
    </row>
    <row r="811" spans="1:17" x14ac:dyDescent="0.2">
      <c r="A811" s="2" t="s">
        <v>3741</v>
      </c>
      <c r="B811" s="8"/>
      <c r="C811" s="8" t="s">
        <v>38</v>
      </c>
      <c r="D811" s="8"/>
      <c r="E811" s="8"/>
      <c r="F811" s="8"/>
      <c r="G811" s="8" t="s">
        <v>194</v>
      </c>
      <c r="H811" s="8">
        <v>23</v>
      </c>
      <c r="I811" s="8" t="s">
        <v>968</v>
      </c>
      <c r="J811" s="8" t="s">
        <v>647</v>
      </c>
      <c r="K811" s="209">
        <v>3</v>
      </c>
      <c r="L811" s="209">
        <v>-3</v>
      </c>
      <c r="M811" s="209"/>
      <c r="N811" s="6">
        <f t="shared" si="416"/>
        <v>4148.8000000000102</v>
      </c>
      <c r="O811" s="6">
        <f t="shared" si="417"/>
        <v>4328.5500000000038</v>
      </c>
      <c r="P811" s="6">
        <f t="shared" si="418"/>
        <v>179.74999999999363</v>
      </c>
      <c r="Q811" s="7">
        <f t="shared" si="419"/>
        <v>4.332578094870642E-2</v>
      </c>
    </row>
    <row r="812" spans="1:17" ht="13.5" thickBot="1" x14ac:dyDescent="0.25">
      <c r="A812" s="2" t="s">
        <v>3742</v>
      </c>
      <c r="B812" s="12"/>
      <c r="C812" s="12" t="s">
        <v>38</v>
      </c>
      <c r="D812" s="177"/>
      <c r="E812" s="12"/>
      <c r="F812" s="13"/>
      <c r="G812" s="9" t="s">
        <v>3088</v>
      </c>
      <c r="H812" s="9">
        <v>1.8</v>
      </c>
      <c r="I812" s="9" t="s">
        <v>1131</v>
      </c>
      <c r="J812" s="9" t="s">
        <v>1132</v>
      </c>
      <c r="K812" s="209">
        <v>4.8</v>
      </c>
      <c r="L812" s="209">
        <v>-4.8</v>
      </c>
      <c r="M812" s="209"/>
      <c r="N812" s="6">
        <f t="shared" si="416"/>
        <v>4145.8000000000102</v>
      </c>
      <c r="O812" s="6">
        <f t="shared" si="417"/>
        <v>4328.5500000000038</v>
      </c>
      <c r="P812" s="6">
        <f t="shared" si="418"/>
        <v>182.74999999999363</v>
      </c>
      <c r="Q812" s="7">
        <f t="shared" si="419"/>
        <v>4.4080756428190745E-2</v>
      </c>
    </row>
    <row r="813" spans="1:17" x14ac:dyDescent="0.2">
      <c r="A813" s="2" t="s">
        <v>3743</v>
      </c>
      <c r="B813" s="10" t="s">
        <v>3081</v>
      </c>
      <c r="C813" s="10" t="s">
        <v>10</v>
      </c>
      <c r="D813" s="188">
        <v>42621</v>
      </c>
      <c r="E813" s="10" t="s">
        <v>644</v>
      </c>
      <c r="F813" s="10"/>
      <c r="G813" s="10" t="s">
        <v>20</v>
      </c>
      <c r="H813" s="10">
        <v>46</v>
      </c>
      <c r="I813" s="10" t="s">
        <v>315</v>
      </c>
      <c r="J813" s="10" t="s">
        <v>234</v>
      </c>
      <c r="K813" s="208">
        <v>2</v>
      </c>
      <c r="L813" s="208">
        <v>-2</v>
      </c>
      <c r="M813" s="208"/>
      <c r="N813" s="6">
        <f t="shared" ref="N813:N816" si="420">IF(L813&lt;&gt;0,N814+K813,N814)</f>
        <v>4141.00000000001</v>
      </c>
      <c r="O813" s="6">
        <f t="shared" ref="O813:O816" si="421">IF(L813&gt;0,O814+L813,O814)</f>
        <v>4328.5500000000038</v>
      </c>
      <c r="P813" s="6">
        <f t="shared" ref="P813:P816" si="422">O813-N813</f>
        <v>187.54999999999382</v>
      </c>
      <c r="Q813" s="7">
        <f t="shared" ref="Q813:Q816" si="423">(1/N813)*P813</f>
        <v>4.5290992513883938E-2</v>
      </c>
    </row>
    <row r="814" spans="1:17" x14ac:dyDescent="0.2">
      <c r="A814" s="2" t="s">
        <v>3744</v>
      </c>
      <c r="B814" s="8"/>
      <c r="C814" s="8" t="s">
        <v>10</v>
      </c>
      <c r="D814" s="8"/>
      <c r="E814" s="8"/>
      <c r="F814" s="8"/>
      <c r="G814" s="8" t="s">
        <v>20</v>
      </c>
      <c r="H814" s="8">
        <v>41</v>
      </c>
      <c r="I814" s="8" t="s">
        <v>1094</v>
      </c>
      <c r="J814" s="8" t="s">
        <v>1095</v>
      </c>
      <c r="K814" s="208">
        <v>2</v>
      </c>
      <c r="L814" s="208">
        <v>-2</v>
      </c>
      <c r="M814" s="208"/>
      <c r="N814" s="6">
        <f t="shared" si="420"/>
        <v>4139.00000000001</v>
      </c>
      <c r="O814" s="6">
        <f t="shared" si="421"/>
        <v>4328.5500000000038</v>
      </c>
      <c r="P814" s="6">
        <f t="shared" si="422"/>
        <v>189.54999999999382</v>
      </c>
      <c r="Q814" s="7">
        <f t="shared" si="423"/>
        <v>4.5796086011112194E-2</v>
      </c>
    </row>
    <row r="815" spans="1:17" x14ac:dyDescent="0.2">
      <c r="A815" s="2" t="s">
        <v>3745</v>
      </c>
      <c r="B815" s="8"/>
      <c r="C815" s="8" t="s">
        <v>10</v>
      </c>
      <c r="D815" s="8"/>
      <c r="E815" s="8"/>
      <c r="F815" s="8"/>
      <c r="G815" s="8" t="s">
        <v>20</v>
      </c>
      <c r="H815" s="8">
        <v>51</v>
      </c>
      <c r="I815" s="8" t="s">
        <v>74</v>
      </c>
      <c r="J815" s="8" t="s">
        <v>75</v>
      </c>
      <c r="K815" s="208">
        <v>2</v>
      </c>
      <c r="L815" s="208">
        <v>-2</v>
      </c>
      <c r="M815" s="208"/>
      <c r="N815" s="6">
        <f t="shared" si="420"/>
        <v>4137.00000000001</v>
      </c>
      <c r="O815" s="6">
        <f t="shared" si="421"/>
        <v>4328.5500000000038</v>
      </c>
      <c r="P815" s="6">
        <f t="shared" si="422"/>
        <v>191.54999999999382</v>
      </c>
      <c r="Q815" s="7">
        <f t="shared" si="423"/>
        <v>4.6301667875270326E-2</v>
      </c>
    </row>
    <row r="816" spans="1:17" ht="13.5" thickBot="1" x14ac:dyDescent="0.25">
      <c r="A816" s="2" t="s">
        <v>3746</v>
      </c>
      <c r="B816" s="12"/>
      <c r="C816" s="12" t="s">
        <v>10</v>
      </c>
      <c r="D816" s="177"/>
      <c r="E816" s="12"/>
      <c r="F816" s="13"/>
      <c r="G816" s="9" t="s">
        <v>3082</v>
      </c>
      <c r="H816" s="9">
        <v>1.83</v>
      </c>
      <c r="I816" s="9" t="s">
        <v>1045</v>
      </c>
      <c r="J816" s="9" t="s">
        <v>284</v>
      </c>
      <c r="K816" s="208">
        <v>4.8</v>
      </c>
      <c r="L816" s="208">
        <v>8.8000000000000007</v>
      </c>
      <c r="M816" s="208"/>
      <c r="N816" s="6">
        <f t="shared" si="420"/>
        <v>4135.00000000001</v>
      </c>
      <c r="O816" s="6">
        <f t="shared" si="421"/>
        <v>4328.5500000000038</v>
      </c>
      <c r="P816" s="6">
        <f t="shared" si="422"/>
        <v>193.54999999999382</v>
      </c>
      <c r="Q816" s="7">
        <f t="shared" si="423"/>
        <v>4.6807738814992346E-2</v>
      </c>
    </row>
    <row r="817" spans="1:17" x14ac:dyDescent="0.2">
      <c r="A817" s="2" t="s">
        <v>3747</v>
      </c>
      <c r="B817" t="s">
        <v>3078</v>
      </c>
      <c r="C817" t="s">
        <v>38</v>
      </c>
      <c r="D817" s="187">
        <v>42614</v>
      </c>
      <c r="E817" t="s">
        <v>411</v>
      </c>
      <c r="F817"/>
      <c r="G817" t="s">
        <v>28</v>
      </c>
      <c r="H817">
        <v>67</v>
      </c>
      <c r="I817" t="s">
        <v>212</v>
      </c>
      <c r="J817" t="s">
        <v>213</v>
      </c>
      <c r="K817" s="207">
        <v>2</v>
      </c>
      <c r="L817" s="207">
        <v>-2</v>
      </c>
      <c r="M817" s="207"/>
      <c r="N817" s="6">
        <f t="shared" ref="N817:N822" si="424">IF(L817&lt;&gt;0,N818+K817,N818)</f>
        <v>4130.2000000000098</v>
      </c>
      <c r="O817" s="6">
        <f t="shared" ref="O817:O822" si="425">IF(L817&gt;0,O818+L817,O818)</f>
        <v>4319.7500000000036</v>
      </c>
      <c r="P817" s="6">
        <f t="shared" ref="P817:P822" si="426">O817-N817</f>
        <v>189.54999999999382</v>
      </c>
      <c r="Q817" s="7">
        <f t="shared" ref="Q817:Q822" si="427">(1/N817)*P817</f>
        <v>4.5893661323905224E-2</v>
      </c>
    </row>
    <row r="818" spans="1:17" x14ac:dyDescent="0.2">
      <c r="A818" s="2" t="s">
        <v>3748</v>
      </c>
      <c r="B818"/>
      <c r="C818" t="s">
        <v>38</v>
      </c>
      <c r="D818"/>
      <c r="E818"/>
      <c r="F818"/>
      <c r="G818" t="s">
        <v>20</v>
      </c>
      <c r="H818">
        <v>56</v>
      </c>
      <c r="I818" t="s">
        <v>1131</v>
      </c>
      <c r="J818" t="s">
        <v>1132</v>
      </c>
      <c r="K818" s="207">
        <v>2</v>
      </c>
      <c r="L818" s="207">
        <v>-2</v>
      </c>
      <c r="M818" s="207"/>
      <c r="N818" s="6">
        <f t="shared" si="424"/>
        <v>4128.2000000000098</v>
      </c>
      <c r="O818" s="6">
        <f t="shared" si="425"/>
        <v>4319.7500000000036</v>
      </c>
      <c r="P818" s="6">
        <f t="shared" si="426"/>
        <v>191.54999999999382</v>
      </c>
      <c r="Q818" s="7">
        <f t="shared" si="427"/>
        <v>4.6400368199213546E-2</v>
      </c>
    </row>
    <row r="819" spans="1:17" x14ac:dyDescent="0.2">
      <c r="A819" s="2" t="s">
        <v>3749</v>
      </c>
      <c r="B819"/>
      <c r="C819" t="s">
        <v>38</v>
      </c>
      <c r="D819"/>
      <c r="E819"/>
      <c r="F819"/>
      <c r="G819" t="s">
        <v>28</v>
      </c>
      <c r="H819">
        <v>101</v>
      </c>
      <c r="I819" t="s">
        <v>3074</v>
      </c>
      <c r="J819" t="s">
        <v>3075</v>
      </c>
      <c r="K819" s="207">
        <v>2</v>
      </c>
      <c r="L819" s="207">
        <v>-2</v>
      </c>
      <c r="M819" s="207"/>
      <c r="N819" s="6">
        <f t="shared" si="424"/>
        <v>4126.2000000000098</v>
      </c>
      <c r="O819" s="6">
        <f t="shared" si="425"/>
        <v>4319.7500000000036</v>
      </c>
      <c r="P819" s="6">
        <f t="shared" si="426"/>
        <v>193.54999999999382</v>
      </c>
      <c r="Q819" s="7">
        <f t="shared" si="427"/>
        <v>4.6907566283746142E-2</v>
      </c>
    </row>
    <row r="820" spans="1:17" x14ac:dyDescent="0.2">
      <c r="A820" s="2" t="s">
        <v>3750</v>
      </c>
      <c r="B820" s="10" t="s">
        <v>3079</v>
      </c>
      <c r="C820" s="10" t="s">
        <v>10</v>
      </c>
      <c r="D820" s="188">
        <v>42615</v>
      </c>
      <c r="E820" s="10" t="s">
        <v>396</v>
      </c>
      <c r="F820" s="10"/>
      <c r="G820" s="10" t="s">
        <v>20</v>
      </c>
      <c r="H820" s="10">
        <v>36</v>
      </c>
      <c r="I820" s="10" t="s">
        <v>88</v>
      </c>
      <c r="J820" s="10" t="s">
        <v>89</v>
      </c>
      <c r="K820" s="207">
        <v>2</v>
      </c>
      <c r="L820" s="207">
        <v>-2</v>
      </c>
      <c r="M820" s="207"/>
      <c r="N820" s="6">
        <f t="shared" si="424"/>
        <v>4124.2000000000098</v>
      </c>
      <c r="O820" s="6">
        <f t="shared" si="425"/>
        <v>4319.7500000000036</v>
      </c>
      <c r="P820" s="6">
        <f t="shared" si="426"/>
        <v>195.54999999999382</v>
      </c>
      <c r="Q820" s="7">
        <f t="shared" si="427"/>
        <v>4.7415256292127776E-2</v>
      </c>
    </row>
    <row r="821" spans="1:17" x14ac:dyDescent="0.2">
      <c r="A821" s="2" t="s">
        <v>3751</v>
      </c>
      <c r="B821" s="8"/>
      <c r="C821" s="14" t="s">
        <v>10</v>
      </c>
      <c r="D821" s="8"/>
      <c r="E821" s="8"/>
      <c r="F821" s="8"/>
      <c r="G821" s="8" t="s">
        <v>194</v>
      </c>
      <c r="H821" s="8">
        <v>23</v>
      </c>
      <c r="I821" s="8" t="s">
        <v>197</v>
      </c>
      <c r="J821" s="8" t="s">
        <v>198</v>
      </c>
      <c r="K821" s="207">
        <v>3</v>
      </c>
      <c r="L821" s="207">
        <v>-3</v>
      </c>
      <c r="M821" s="207"/>
      <c r="N821" s="6">
        <f t="shared" si="424"/>
        <v>4122.2000000000098</v>
      </c>
      <c r="O821" s="6">
        <f t="shared" si="425"/>
        <v>4319.7500000000036</v>
      </c>
      <c r="P821" s="6">
        <f t="shared" si="426"/>
        <v>197.54999999999382</v>
      </c>
      <c r="Q821" s="7">
        <f t="shared" si="427"/>
        <v>4.7923438940370031E-2</v>
      </c>
    </row>
    <row r="822" spans="1:17" ht="13.5" thickBot="1" x14ac:dyDescent="0.25">
      <c r="A822" s="2" t="s">
        <v>3752</v>
      </c>
      <c r="B822" s="12"/>
      <c r="C822" s="12" t="s">
        <v>10</v>
      </c>
      <c r="D822" s="177"/>
      <c r="E822" s="12"/>
      <c r="F822" s="13"/>
      <c r="G822" s="9" t="s">
        <v>3080</v>
      </c>
      <c r="H822" s="9">
        <v>1.8</v>
      </c>
      <c r="I822" s="9" t="s">
        <v>463</v>
      </c>
      <c r="J822" s="9" t="s">
        <v>464</v>
      </c>
      <c r="K822" s="207">
        <v>4.9000000000000004</v>
      </c>
      <c r="L822" s="207">
        <v>-4.9000000000000004</v>
      </c>
      <c r="M822" s="207"/>
      <c r="N822" s="6">
        <f t="shared" si="424"/>
        <v>4119.2000000000098</v>
      </c>
      <c r="O822" s="6">
        <f t="shared" si="425"/>
        <v>4319.7500000000036</v>
      </c>
      <c r="P822" s="6">
        <f t="shared" si="426"/>
        <v>200.54999999999382</v>
      </c>
      <c r="Q822" s="7">
        <f t="shared" si="427"/>
        <v>4.8686638182169679E-2</v>
      </c>
    </row>
    <row r="823" spans="1:17" x14ac:dyDescent="0.2">
      <c r="A823" s="2" t="s">
        <v>3753</v>
      </c>
      <c r="B823" t="s">
        <v>3073</v>
      </c>
      <c r="C823" t="s">
        <v>38</v>
      </c>
      <c r="D823" s="187">
        <v>42607</v>
      </c>
      <c r="E823" t="s">
        <v>991</v>
      </c>
      <c r="F823"/>
      <c r="G823" t="s">
        <v>58</v>
      </c>
      <c r="H823">
        <v>17</v>
      </c>
      <c r="I823" t="s">
        <v>413</v>
      </c>
      <c r="J823" t="s">
        <v>414</v>
      </c>
      <c r="K823" s="206">
        <v>4</v>
      </c>
      <c r="L823" s="206">
        <v>-4</v>
      </c>
      <c r="M823" s="206"/>
      <c r="N823" s="6">
        <f t="shared" ref="N823:N833" si="428">IF(L823&lt;&gt;0,N824+K823,N824)</f>
        <v>4114.3000000000102</v>
      </c>
      <c r="O823" s="6">
        <f t="shared" ref="O823:O833" si="429">IF(L823&gt;0,O824+L823,O824)</f>
        <v>4319.7500000000036</v>
      </c>
      <c r="P823" s="6">
        <f t="shared" ref="P823:P833" si="430">O823-N823</f>
        <v>205.44999999999345</v>
      </c>
      <c r="Q823" s="7">
        <f t="shared" ref="Q823:Q833" si="431">(1/N823)*P823</f>
        <v>4.9935590501420157E-2</v>
      </c>
    </row>
    <row r="824" spans="1:17" x14ac:dyDescent="0.2">
      <c r="A824" s="2" t="s">
        <v>3754</v>
      </c>
      <c r="B824"/>
      <c r="C824" t="s">
        <v>38</v>
      </c>
      <c r="D824"/>
      <c r="E824"/>
      <c r="F824"/>
      <c r="G824" t="s">
        <v>58</v>
      </c>
      <c r="H824">
        <v>15</v>
      </c>
      <c r="I824" t="s">
        <v>1246</v>
      </c>
      <c r="J824" t="s">
        <v>433</v>
      </c>
      <c r="K824" s="206">
        <v>4</v>
      </c>
      <c r="L824" s="206">
        <v>-4</v>
      </c>
      <c r="M824" s="206"/>
      <c r="N824" s="6">
        <f t="shared" si="428"/>
        <v>4110.3000000000102</v>
      </c>
      <c r="O824" s="6">
        <f t="shared" si="429"/>
        <v>4319.7500000000036</v>
      </c>
      <c r="P824" s="6">
        <f t="shared" si="430"/>
        <v>209.44999999999345</v>
      </c>
      <c r="Q824" s="7">
        <f t="shared" si="431"/>
        <v>5.0957351044934172E-2</v>
      </c>
    </row>
    <row r="825" spans="1:17" x14ac:dyDescent="0.2">
      <c r="A825" s="2" t="s">
        <v>3755</v>
      </c>
      <c r="B825"/>
      <c r="C825" t="s">
        <v>38</v>
      </c>
      <c r="D825"/>
      <c r="E825"/>
      <c r="F825"/>
      <c r="G825" t="s">
        <v>28</v>
      </c>
      <c r="H825">
        <v>201</v>
      </c>
      <c r="I825" t="s">
        <v>3074</v>
      </c>
      <c r="J825" t="s">
        <v>3075</v>
      </c>
      <c r="K825" s="206">
        <v>2</v>
      </c>
      <c r="L825" s="206">
        <v>51</v>
      </c>
      <c r="M825" s="206"/>
      <c r="N825" s="6">
        <f t="shared" si="428"/>
        <v>4106.3000000000102</v>
      </c>
      <c r="O825" s="6">
        <f t="shared" si="429"/>
        <v>4319.7500000000036</v>
      </c>
      <c r="P825" s="6">
        <f t="shared" si="430"/>
        <v>213.44999999999345</v>
      </c>
      <c r="Q825" s="7">
        <f t="shared" si="431"/>
        <v>5.1981102208799389E-2</v>
      </c>
    </row>
    <row r="826" spans="1:17" x14ac:dyDescent="0.2">
      <c r="A826" s="2" t="s">
        <v>3756</v>
      </c>
      <c r="B826" s="10" t="s">
        <v>3076</v>
      </c>
      <c r="C826" s="10" t="s">
        <v>10</v>
      </c>
      <c r="D826" s="188">
        <v>42607</v>
      </c>
      <c r="E826" s="10" t="s">
        <v>649</v>
      </c>
      <c r="F826" s="10"/>
      <c r="G826" s="10" t="s">
        <v>58</v>
      </c>
      <c r="H826" s="10">
        <v>11</v>
      </c>
      <c r="I826" s="10" t="s">
        <v>195</v>
      </c>
      <c r="J826" s="10" t="s">
        <v>196</v>
      </c>
      <c r="K826" s="206">
        <v>4</v>
      </c>
      <c r="L826" s="206">
        <v>-4</v>
      </c>
      <c r="M826" s="206"/>
      <c r="N826" s="6">
        <f t="shared" si="428"/>
        <v>4104.3000000000102</v>
      </c>
      <c r="O826" s="6">
        <f t="shared" si="429"/>
        <v>4268.7500000000036</v>
      </c>
      <c r="P826" s="6">
        <f t="shared" si="430"/>
        <v>164.44999999999345</v>
      </c>
      <c r="Q826" s="7">
        <f t="shared" si="431"/>
        <v>4.0067733840117206E-2</v>
      </c>
    </row>
    <row r="827" spans="1:17" x14ac:dyDescent="0.2">
      <c r="A827" s="2" t="s">
        <v>3757</v>
      </c>
      <c r="B827" s="8"/>
      <c r="C827" s="8" t="s">
        <v>10</v>
      </c>
      <c r="D827" s="8"/>
      <c r="E827" s="8"/>
      <c r="F827" s="8"/>
      <c r="G827" s="8" t="s">
        <v>20</v>
      </c>
      <c r="H827" s="8">
        <v>34</v>
      </c>
      <c r="I827" s="8" t="s">
        <v>88</v>
      </c>
      <c r="J827" s="8" t="s">
        <v>89</v>
      </c>
      <c r="K827" s="206">
        <v>2</v>
      </c>
      <c r="L827" s="206">
        <v>-2</v>
      </c>
      <c r="M827" s="206"/>
      <c r="N827" s="6">
        <f t="shared" si="428"/>
        <v>4100.3000000000102</v>
      </c>
      <c r="O827" s="6">
        <f t="shared" si="429"/>
        <v>4268.7500000000036</v>
      </c>
      <c r="P827" s="6">
        <f t="shared" si="430"/>
        <v>168.44999999999345</v>
      </c>
      <c r="Q827" s="7">
        <f t="shared" si="431"/>
        <v>4.1082359827328011E-2</v>
      </c>
    </row>
    <row r="828" spans="1:17" x14ac:dyDescent="0.2">
      <c r="A828" s="2" t="s">
        <v>3758</v>
      </c>
      <c r="B828" s="8"/>
      <c r="C828" s="8" t="s">
        <v>10</v>
      </c>
      <c r="D828" s="8"/>
      <c r="E828" s="8"/>
      <c r="F828" s="8"/>
      <c r="G828" s="8" t="s">
        <v>20</v>
      </c>
      <c r="H828" s="8">
        <v>34</v>
      </c>
      <c r="I828" s="8" t="s">
        <v>463</v>
      </c>
      <c r="J828" s="8" t="s">
        <v>464</v>
      </c>
      <c r="K828" s="206">
        <v>2</v>
      </c>
      <c r="L828" s="206">
        <v>-2</v>
      </c>
      <c r="M828" s="206"/>
      <c r="N828" s="6">
        <f t="shared" si="428"/>
        <v>4098.3000000000102</v>
      </c>
      <c r="O828" s="6">
        <f t="shared" si="429"/>
        <v>4268.7500000000036</v>
      </c>
      <c r="P828" s="6">
        <f t="shared" si="430"/>
        <v>170.44999999999345</v>
      </c>
      <c r="Q828" s="7">
        <f t="shared" si="431"/>
        <v>4.1590415538148261E-2</v>
      </c>
    </row>
    <row r="829" spans="1:17" ht="13.5" thickBot="1" x14ac:dyDescent="0.25">
      <c r="A829" s="2" t="s">
        <v>3759</v>
      </c>
      <c r="B829" s="12"/>
      <c r="C829" s="12" t="s">
        <v>10</v>
      </c>
      <c r="D829" s="177"/>
      <c r="E829" s="12"/>
      <c r="F829" s="13"/>
      <c r="G829" s="9" t="s">
        <v>3077</v>
      </c>
      <c r="H829" s="9">
        <v>2</v>
      </c>
      <c r="I829" s="9" t="s">
        <v>356</v>
      </c>
      <c r="J829" s="9" t="s">
        <v>357</v>
      </c>
      <c r="K829" s="206">
        <v>4</v>
      </c>
      <c r="L829" s="206">
        <v>8</v>
      </c>
      <c r="M829" s="206"/>
      <c r="N829" s="6">
        <f t="shared" si="428"/>
        <v>4096.3000000000102</v>
      </c>
      <c r="O829" s="6">
        <f t="shared" si="429"/>
        <v>4268.7500000000036</v>
      </c>
      <c r="P829" s="6">
        <f t="shared" si="430"/>
        <v>172.44999999999345</v>
      </c>
      <c r="Q829" s="7">
        <f t="shared" si="431"/>
        <v>4.2098967360787297E-2</v>
      </c>
    </row>
    <row r="830" spans="1:17" x14ac:dyDescent="0.2">
      <c r="A830" s="2" t="s">
        <v>3760</v>
      </c>
      <c r="B830" t="s">
        <v>3066</v>
      </c>
      <c r="C830" t="s">
        <v>38</v>
      </c>
      <c r="D830" s="187">
        <v>42600</v>
      </c>
      <c r="E830" t="s">
        <v>995</v>
      </c>
      <c r="F830"/>
      <c r="G830" t="s">
        <v>58</v>
      </c>
      <c r="H830">
        <v>11</v>
      </c>
      <c r="I830" t="s">
        <v>3067</v>
      </c>
      <c r="J830" t="s">
        <v>713</v>
      </c>
      <c r="K830" s="205">
        <v>4</v>
      </c>
      <c r="L830" s="205">
        <v>-4</v>
      </c>
      <c r="M830" s="205"/>
      <c r="N830" s="6">
        <f t="shared" si="428"/>
        <v>4092.3000000000097</v>
      </c>
      <c r="O830" s="6">
        <f t="shared" si="429"/>
        <v>4260.7500000000036</v>
      </c>
      <c r="P830" s="6">
        <f t="shared" si="430"/>
        <v>168.44999999999391</v>
      </c>
      <c r="Q830" s="7">
        <f t="shared" si="431"/>
        <v>4.1162671358403215E-2</v>
      </c>
    </row>
    <row r="831" spans="1:17" x14ac:dyDescent="0.2">
      <c r="A831" s="2" t="s">
        <v>3761</v>
      </c>
      <c r="B831"/>
      <c r="C831" t="s">
        <v>38</v>
      </c>
      <c r="D831"/>
      <c r="E831"/>
      <c r="F831"/>
      <c r="G831" t="s">
        <v>20</v>
      </c>
      <c r="H831">
        <v>34</v>
      </c>
      <c r="I831" t="s">
        <v>3068</v>
      </c>
      <c r="J831" t="s">
        <v>365</v>
      </c>
      <c r="K831" s="205">
        <v>2</v>
      </c>
      <c r="L831" s="205">
        <v>-2</v>
      </c>
      <c r="M831" s="205"/>
      <c r="N831" s="6">
        <f t="shared" si="428"/>
        <v>4088.3000000000097</v>
      </c>
      <c r="O831" s="6">
        <f t="shared" si="429"/>
        <v>4260.7500000000036</v>
      </c>
      <c r="P831" s="6">
        <f t="shared" si="430"/>
        <v>172.44999999999391</v>
      </c>
      <c r="Q831" s="7">
        <f t="shared" si="431"/>
        <v>4.2181346770049526E-2</v>
      </c>
    </row>
    <row r="832" spans="1:17" x14ac:dyDescent="0.2">
      <c r="A832" s="2" t="s">
        <v>3762</v>
      </c>
      <c r="B832"/>
      <c r="C832" t="s">
        <v>38</v>
      </c>
      <c r="D832"/>
      <c r="E832"/>
      <c r="F832"/>
      <c r="G832" t="s">
        <v>28</v>
      </c>
      <c r="H832">
        <v>81</v>
      </c>
      <c r="I832" t="s">
        <v>1438</v>
      </c>
      <c r="J832" t="s">
        <v>1439</v>
      </c>
      <c r="K832" s="205">
        <v>2</v>
      </c>
      <c r="L832" s="205">
        <v>-2</v>
      </c>
      <c r="M832" s="205"/>
      <c r="N832" s="6">
        <f t="shared" si="428"/>
        <v>4086.3000000000097</v>
      </c>
      <c r="O832" s="6">
        <f t="shared" si="429"/>
        <v>4260.7500000000036</v>
      </c>
      <c r="P832" s="6">
        <f t="shared" si="430"/>
        <v>174.44999999999391</v>
      </c>
      <c r="Q832" s="7">
        <f t="shared" si="431"/>
        <v>4.2691432347109481E-2</v>
      </c>
    </row>
    <row r="833" spans="1:17" x14ac:dyDescent="0.2">
      <c r="A833" s="2" t="s">
        <v>3763</v>
      </c>
      <c r="B833" s="10" t="s">
        <v>3069</v>
      </c>
      <c r="C833" s="10" t="s">
        <v>10</v>
      </c>
      <c r="D833" s="188">
        <v>42600</v>
      </c>
      <c r="E833" s="10" t="s">
        <v>380</v>
      </c>
      <c r="F833" s="10"/>
      <c r="G833" s="10" t="s">
        <v>20</v>
      </c>
      <c r="H833" s="10">
        <v>56</v>
      </c>
      <c r="I833" s="10" t="s">
        <v>1293</v>
      </c>
      <c r="J833" s="10" t="s">
        <v>1294</v>
      </c>
      <c r="K833" s="205">
        <v>2</v>
      </c>
      <c r="L833" s="205">
        <v>-2</v>
      </c>
      <c r="M833" s="205"/>
      <c r="N833" s="6">
        <f t="shared" si="428"/>
        <v>4084.3000000000097</v>
      </c>
      <c r="O833" s="6">
        <f t="shared" si="429"/>
        <v>4260.7500000000036</v>
      </c>
      <c r="P833" s="6">
        <f t="shared" si="430"/>
        <v>176.44999999999391</v>
      </c>
      <c r="Q833" s="7">
        <f t="shared" si="431"/>
        <v>4.3202017481574199E-2</v>
      </c>
    </row>
    <row r="834" spans="1:17" x14ac:dyDescent="0.2">
      <c r="A834" s="2" t="s">
        <v>3764</v>
      </c>
      <c r="B834" s="8"/>
      <c r="C834" s="14" t="s">
        <v>10</v>
      </c>
      <c r="D834" s="8"/>
      <c r="E834" s="8"/>
      <c r="F834" s="8"/>
      <c r="G834" s="8" t="s">
        <v>20</v>
      </c>
      <c r="H834" s="8">
        <v>41</v>
      </c>
      <c r="I834" s="8" t="s">
        <v>3070</v>
      </c>
      <c r="J834" s="8" t="s">
        <v>3071</v>
      </c>
      <c r="K834" s="205">
        <v>2</v>
      </c>
      <c r="L834" s="205">
        <v>-2</v>
      </c>
      <c r="M834" s="205"/>
      <c r="N834" s="6">
        <f t="shared" ref="N834:N836" si="432">IF(L834&lt;&gt;0,N835+K834,N835)</f>
        <v>4082.3000000000097</v>
      </c>
      <c r="O834" s="6">
        <f t="shared" ref="O834:O836" si="433">IF(L834&gt;0,O835+L834,O835)</f>
        <v>4260.7500000000036</v>
      </c>
      <c r="P834" s="6">
        <f t="shared" ref="P834:P836" si="434">O834-N834</f>
        <v>178.44999999999391</v>
      </c>
      <c r="Q834" s="7">
        <f t="shared" ref="Q834:Q836" si="435">(1/N834)*P834</f>
        <v>4.3713102907672996E-2</v>
      </c>
    </row>
    <row r="835" spans="1:17" x14ac:dyDescent="0.2">
      <c r="A835" s="2" t="s">
        <v>3765</v>
      </c>
      <c r="B835" s="8"/>
      <c r="C835" s="14" t="s">
        <v>10</v>
      </c>
      <c r="D835" s="8"/>
      <c r="E835" s="8"/>
      <c r="F835" s="8"/>
      <c r="G835" s="8" t="s">
        <v>20</v>
      </c>
      <c r="H835" s="8">
        <v>34</v>
      </c>
      <c r="I835" s="8" t="s">
        <v>1073</v>
      </c>
      <c r="J835" s="8" t="s">
        <v>116</v>
      </c>
      <c r="K835" s="205">
        <v>2</v>
      </c>
      <c r="L835" s="205">
        <v>-2</v>
      </c>
      <c r="M835" s="205"/>
      <c r="N835" s="6">
        <f t="shared" si="432"/>
        <v>4080.3000000000097</v>
      </c>
      <c r="O835" s="6">
        <f t="shared" si="433"/>
        <v>4260.7500000000036</v>
      </c>
      <c r="P835" s="6">
        <f t="shared" si="434"/>
        <v>180.44999999999391</v>
      </c>
      <c r="Q835" s="7">
        <f t="shared" si="435"/>
        <v>4.4224689361074793E-2</v>
      </c>
    </row>
    <row r="836" spans="1:17" ht="13.5" thickBot="1" x14ac:dyDescent="0.25">
      <c r="A836" s="2" t="s">
        <v>3766</v>
      </c>
      <c r="B836" s="12"/>
      <c r="C836" s="12" t="s">
        <v>10</v>
      </c>
      <c r="D836" s="177"/>
      <c r="E836" s="12"/>
      <c r="F836" s="13"/>
      <c r="G836" s="9" t="s">
        <v>3072</v>
      </c>
      <c r="H836" s="9">
        <v>2</v>
      </c>
      <c r="I836" s="9" t="s">
        <v>358</v>
      </c>
      <c r="J836" s="9" t="s">
        <v>198</v>
      </c>
      <c r="K836" s="205">
        <v>4</v>
      </c>
      <c r="L836" s="205">
        <v>-4</v>
      </c>
      <c r="M836" s="205"/>
      <c r="N836" s="6">
        <f t="shared" si="432"/>
        <v>4078.3000000000097</v>
      </c>
      <c r="O836" s="6">
        <f t="shared" si="433"/>
        <v>4260.7500000000036</v>
      </c>
      <c r="P836" s="6">
        <f t="shared" si="434"/>
        <v>182.44999999999391</v>
      </c>
      <c r="Q836" s="7">
        <f t="shared" si="435"/>
        <v>4.4736777578891565E-2</v>
      </c>
    </row>
    <row r="837" spans="1:17" x14ac:dyDescent="0.2">
      <c r="A837" s="2" t="s">
        <v>3767</v>
      </c>
      <c r="B837" s="10" t="s">
        <v>3064</v>
      </c>
      <c r="C837" s="10" t="s">
        <v>10</v>
      </c>
      <c r="D837" s="188">
        <v>42593</v>
      </c>
      <c r="E837" s="10" t="s">
        <v>342</v>
      </c>
      <c r="F837" s="10"/>
      <c r="G837" s="10" t="s">
        <v>20</v>
      </c>
      <c r="H837" s="10">
        <v>34</v>
      </c>
      <c r="I837" s="10" t="s">
        <v>1053</v>
      </c>
      <c r="J837" s="10" t="s">
        <v>62</v>
      </c>
      <c r="K837" s="203">
        <v>2</v>
      </c>
      <c r="L837" s="203">
        <v>-2</v>
      </c>
      <c r="M837" s="203"/>
      <c r="N837" s="6">
        <f t="shared" ref="N837:N843" si="436">IF(L837&lt;&gt;0,N838+K837,N838)</f>
        <v>4074.3000000000097</v>
      </c>
      <c r="O837" s="6">
        <f t="shared" ref="O837:O843" si="437">IF(L837&gt;0,O838+L837,O838)</f>
        <v>4260.7500000000036</v>
      </c>
      <c r="P837" s="6">
        <f t="shared" ref="P837:P843" si="438">O837-N837</f>
        <v>186.44999999999391</v>
      </c>
      <c r="Q837" s="7">
        <f t="shared" ref="Q837:Q843" si="439">(1/N837)*P837</f>
        <v>4.5762462263454692E-2</v>
      </c>
    </row>
    <row r="838" spans="1:17" x14ac:dyDescent="0.2">
      <c r="A838" s="2" t="s">
        <v>3768</v>
      </c>
      <c r="B838" s="8"/>
      <c r="C838" s="8" t="s">
        <v>10</v>
      </c>
      <c r="D838" s="8"/>
      <c r="E838" s="8"/>
      <c r="F838" s="8"/>
      <c r="G838" s="8" t="s">
        <v>28</v>
      </c>
      <c r="H838" s="8">
        <v>101</v>
      </c>
      <c r="I838" s="8" t="s">
        <v>206</v>
      </c>
      <c r="J838" s="8" t="s">
        <v>207</v>
      </c>
      <c r="K838" s="203">
        <v>2</v>
      </c>
      <c r="L838" s="203">
        <v>-2</v>
      </c>
      <c r="M838" s="203"/>
      <c r="N838" s="6">
        <f t="shared" si="436"/>
        <v>4072.3000000000097</v>
      </c>
      <c r="O838" s="6">
        <f t="shared" si="437"/>
        <v>4260.7500000000036</v>
      </c>
      <c r="P838" s="6">
        <f t="shared" si="438"/>
        <v>188.44999999999391</v>
      </c>
      <c r="Q838" s="7">
        <f t="shared" si="439"/>
        <v>4.6276060211672389E-2</v>
      </c>
    </row>
    <row r="839" spans="1:17" ht="13.5" thickBot="1" x14ac:dyDescent="0.25">
      <c r="A839" s="2" t="s">
        <v>3769</v>
      </c>
      <c r="B839" s="9"/>
      <c r="C839" s="9" t="s">
        <v>10</v>
      </c>
      <c r="D839" s="9"/>
      <c r="E839" s="9"/>
      <c r="F839" s="9"/>
      <c r="G839" s="9" t="s">
        <v>28</v>
      </c>
      <c r="H839" s="9">
        <v>81</v>
      </c>
      <c r="I839" s="9" t="s">
        <v>1067</v>
      </c>
      <c r="J839" s="9" t="s">
        <v>1068</v>
      </c>
      <c r="K839" s="203">
        <v>2</v>
      </c>
      <c r="L839" s="203">
        <v>-2</v>
      </c>
      <c r="M839" s="203"/>
      <c r="N839" s="6">
        <f t="shared" si="436"/>
        <v>4070.3000000000097</v>
      </c>
      <c r="O839" s="6">
        <f t="shared" si="437"/>
        <v>4260.7500000000036</v>
      </c>
      <c r="P839" s="6">
        <f t="shared" si="438"/>
        <v>190.44999999999391</v>
      </c>
      <c r="Q839" s="7">
        <f t="shared" si="439"/>
        <v>4.6790162887254856E-2</v>
      </c>
    </row>
    <row r="840" spans="1:17" x14ac:dyDescent="0.2">
      <c r="A840" s="2" t="s">
        <v>3770</v>
      </c>
      <c r="B840" s="8" t="s">
        <v>3065</v>
      </c>
      <c r="C840" s="8" t="s">
        <v>10</v>
      </c>
      <c r="D840" s="198">
        <v>42586</v>
      </c>
      <c r="E840" s="8" t="s">
        <v>310</v>
      </c>
      <c r="F840" s="8"/>
      <c r="G840" s="8" t="s">
        <v>20</v>
      </c>
      <c r="H840" s="8">
        <v>31</v>
      </c>
      <c r="I840" s="8" t="s">
        <v>195</v>
      </c>
      <c r="J840" s="8" t="s">
        <v>200</v>
      </c>
      <c r="K840" s="204">
        <v>2</v>
      </c>
      <c r="L840" s="204">
        <v>-2</v>
      </c>
      <c r="M840" s="204"/>
      <c r="N840" s="6">
        <f t="shared" si="436"/>
        <v>4068.3000000000097</v>
      </c>
      <c r="O840" s="6">
        <f t="shared" si="437"/>
        <v>4260.7500000000036</v>
      </c>
      <c r="P840" s="6">
        <f t="shared" si="438"/>
        <v>192.44999999999391</v>
      </c>
      <c r="Q840" s="7">
        <f t="shared" si="439"/>
        <v>4.7304771034582853E-2</v>
      </c>
    </row>
    <row r="841" spans="1:17" x14ac:dyDescent="0.2">
      <c r="A841" s="2" t="s">
        <v>3771</v>
      </c>
      <c r="B841" s="8"/>
      <c r="C841" s="8" t="s">
        <v>10</v>
      </c>
      <c r="D841" s="8"/>
      <c r="E841" s="8"/>
      <c r="F841" s="8"/>
      <c r="G841" s="8" t="s">
        <v>28</v>
      </c>
      <c r="H841" s="8">
        <v>81</v>
      </c>
      <c r="I841" s="8" t="s">
        <v>413</v>
      </c>
      <c r="J841" s="8" t="s">
        <v>414</v>
      </c>
      <c r="K841" s="204">
        <v>2</v>
      </c>
      <c r="L841" s="204">
        <v>-2</v>
      </c>
      <c r="M841" s="204"/>
      <c r="N841" s="6">
        <f t="shared" si="436"/>
        <v>4066.3000000000097</v>
      </c>
      <c r="O841" s="6">
        <f t="shared" si="437"/>
        <v>4260.7500000000036</v>
      </c>
      <c r="P841" s="6">
        <f t="shared" si="438"/>
        <v>194.44999999999391</v>
      </c>
      <c r="Q841" s="7">
        <f t="shared" si="439"/>
        <v>4.7819885399501619E-2</v>
      </c>
    </row>
    <row r="842" spans="1:17" x14ac:dyDescent="0.2">
      <c r="A842" s="2" t="s">
        <v>3772</v>
      </c>
      <c r="B842" s="8"/>
      <c r="C842" s="8" t="s">
        <v>10</v>
      </c>
      <c r="D842" s="8"/>
      <c r="E842" s="8"/>
      <c r="F842" s="8"/>
      <c r="G842" s="8" t="s">
        <v>20</v>
      </c>
      <c r="H842" s="8">
        <v>41</v>
      </c>
      <c r="I842" s="8" t="s">
        <v>120</v>
      </c>
      <c r="J842" s="8" t="s">
        <v>121</v>
      </c>
      <c r="K842" s="204">
        <v>2</v>
      </c>
      <c r="L842" s="204">
        <v>-2</v>
      </c>
      <c r="M842" s="204"/>
      <c r="N842" s="6">
        <f t="shared" si="436"/>
        <v>4064.3000000000097</v>
      </c>
      <c r="O842" s="6">
        <f t="shared" si="437"/>
        <v>4260.7500000000036</v>
      </c>
      <c r="P842" s="6">
        <f t="shared" si="438"/>
        <v>196.44999999999391</v>
      </c>
      <c r="Q842" s="7">
        <f t="shared" si="439"/>
        <v>4.8335506729324469E-2</v>
      </c>
    </row>
    <row r="843" spans="1:17" ht="13.5" thickBot="1" x14ac:dyDescent="0.25">
      <c r="A843" s="2" t="s">
        <v>3773</v>
      </c>
      <c r="B843" s="9"/>
      <c r="C843" s="9" t="s">
        <v>10</v>
      </c>
      <c r="D843" s="9"/>
      <c r="E843" s="9"/>
      <c r="F843" s="9"/>
      <c r="G843" s="9" t="s">
        <v>28</v>
      </c>
      <c r="H843" s="9">
        <v>51</v>
      </c>
      <c r="I843" s="9" t="s">
        <v>961</v>
      </c>
      <c r="J843" s="9" t="s">
        <v>962</v>
      </c>
      <c r="K843" s="204">
        <v>2</v>
      </c>
      <c r="L843" s="204">
        <v>-2</v>
      </c>
      <c r="M843" s="204"/>
      <c r="N843" s="6">
        <f t="shared" si="436"/>
        <v>4062.3000000000097</v>
      </c>
      <c r="O843" s="6">
        <f t="shared" si="437"/>
        <v>4260.7500000000036</v>
      </c>
      <c r="P843" s="6">
        <f t="shared" si="438"/>
        <v>198.44999999999391</v>
      </c>
      <c r="Q843" s="7">
        <f t="shared" si="439"/>
        <v>4.8851635772836438E-2</v>
      </c>
    </row>
    <row r="844" spans="1:17" x14ac:dyDescent="0.2">
      <c r="A844" s="2" t="s">
        <v>3774</v>
      </c>
      <c r="B844" s="8" t="s">
        <v>3060</v>
      </c>
      <c r="C844" s="8" t="s">
        <v>188</v>
      </c>
      <c r="D844" s="198">
        <v>42579</v>
      </c>
      <c r="E844" s="8" t="s">
        <v>3061</v>
      </c>
      <c r="F844" s="8"/>
      <c r="G844" s="8" t="s">
        <v>58</v>
      </c>
      <c r="H844" s="8">
        <v>17</v>
      </c>
      <c r="I844" s="8" t="s">
        <v>54</v>
      </c>
      <c r="J844" s="8" t="s">
        <v>55</v>
      </c>
      <c r="K844" s="202">
        <v>4</v>
      </c>
      <c r="L844" s="202">
        <v>-4</v>
      </c>
      <c r="M844" s="202"/>
      <c r="N844" s="6">
        <f t="shared" ref="N844:N849" si="440">IF(L844&lt;&gt;0,N845+K844,N845)</f>
        <v>4060.3000000000097</v>
      </c>
      <c r="O844" s="6">
        <f t="shared" ref="O844:O849" si="441">IF(L844&gt;0,O845+L844,O845)</f>
        <v>4260.7500000000036</v>
      </c>
      <c r="P844" s="6">
        <f t="shared" ref="P844:P849" si="442">O844-N844</f>
        <v>200.44999999999391</v>
      </c>
      <c r="Q844" s="7">
        <f t="shared" ref="Q844:Q849" si="443">(1/N844)*P844</f>
        <v>4.9368273280297865E-2</v>
      </c>
    </row>
    <row r="845" spans="1:17" x14ac:dyDescent="0.2">
      <c r="A845" s="2" t="s">
        <v>3775</v>
      </c>
      <c r="B845" s="8"/>
      <c r="C845" s="8" t="s">
        <v>188</v>
      </c>
      <c r="D845" s="8"/>
      <c r="E845" s="8"/>
      <c r="F845" s="8"/>
      <c r="G845" s="8" t="s">
        <v>1335</v>
      </c>
      <c r="H845" s="8">
        <v>9</v>
      </c>
      <c r="I845" s="8" t="s">
        <v>195</v>
      </c>
      <c r="J845" s="8" t="s">
        <v>196</v>
      </c>
      <c r="K845" s="202">
        <v>6</v>
      </c>
      <c r="L845" s="202">
        <v>-6</v>
      </c>
      <c r="M845" s="202"/>
      <c r="N845" s="6">
        <f t="shared" si="440"/>
        <v>4056.3000000000097</v>
      </c>
      <c r="O845" s="6">
        <f t="shared" si="441"/>
        <v>4260.7500000000036</v>
      </c>
      <c r="P845" s="6">
        <f t="shared" si="442"/>
        <v>204.44999999999391</v>
      </c>
      <c r="Q845" s="7">
        <f t="shared" si="443"/>
        <v>5.0403076695509058E-2</v>
      </c>
    </row>
    <row r="846" spans="1:17" x14ac:dyDescent="0.2">
      <c r="A846" s="2" t="s">
        <v>3776</v>
      </c>
      <c r="B846" s="8"/>
      <c r="C846" s="8" t="s">
        <v>188</v>
      </c>
      <c r="D846" s="8"/>
      <c r="E846" s="8"/>
      <c r="F846" s="8"/>
      <c r="G846" s="8" t="s">
        <v>20</v>
      </c>
      <c r="H846" s="8">
        <v>26</v>
      </c>
      <c r="I846" s="8" t="s">
        <v>78</v>
      </c>
      <c r="J846" s="8" t="s">
        <v>79</v>
      </c>
      <c r="K846" s="202">
        <v>2</v>
      </c>
      <c r="L846" s="202">
        <v>-2</v>
      </c>
      <c r="M846" s="202"/>
      <c r="N846" s="6">
        <f t="shared" si="440"/>
        <v>4050.3000000000097</v>
      </c>
      <c r="O846" s="6">
        <f t="shared" si="441"/>
        <v>4260.7500000000036</v>
      </c>
      <c r="P846" s="6">
        <f t="shared" si="442"/>
        <v>210.44999999999391</v>
      </c>
      <c r="Q846" s="7">
        <f t="shared" si="443"/>
        <v>5.1959114139691724E-2</v>
      </c>
    </row>
    <row r="847" spans="1:17" x14ac:dyDescent="0.2">
      <c r="A847" s="2" t="s">
        <v>3777</v>
      </c>
      <c r="B847" s="8"/>
      <c r="C847" s="14" t="s">
        <v>188</v>
      </c>
      <c r="D847" s="8"/>
      <c r="E847" s="8"/>
      <c r="F847" s="8"/>
      <c r="G847" s="8" t="s">
        <v>58</v>
      </c>
      <c r="H847" s="8">
        <v>17</v>
      </c>
      <c r="I847" s="8" t="s">
        <v>426</v>
      </c>
      <c r="J847" s="8" t="s">
        <v>427</v>
      </c>
      <c r="K847" s="202">
        <v>4</v>
      </c>
      <c r="L847" s="202">
        <v>-4</v>
      </c>
      <c r="M847" s="202"/>
      <c r="N847" s="6">
        <f t="shared" si="440"/>
        <v>4048.3000000000097</v>
      </c>
      <c r="O847" s="6">
        <f t="shared" si="441"/>
        <v>4260.7500000000036</v>
      </c>
      <c r="P847" s="6">
        <f t="shared" si="442"/>
        <v>212.44999999999391</v>
      </c>
      <c r="Q847" s="7">
        <f t="shared" si="443"/>
        <v>5.2478818269395391E-2</v>
      </c>
    </row>
    <row r="848" spans="1:17" ht="13.5" thickBot="1" x14ac:dyDescent="0.25">
      <c r="A848" s="2" t="s">
        <v>3063</v>
      </c>
      <c r="B848" s="12"/>
      <c r="C848" s="12" t="s">
        <v>188</v>
      </c>
      <c r="D848" s="177"/>
      <c r="E848" s="12"/>
      <c r="F848" s="13"/>
      <c r="G848" s="9" t="s">
        <v>3062</v>
      </c>
      <c r="H848" s="9">
        <v>2.1</v>
      </c>
      <c r="I848" s="9" t="s">
        <v>767</v>
      </c>
      <c r="J848" s="9" t="s">
        <v>155</v>
      </c>
      <c r="K848" s="202">
        <v>4</v>
      </c>
      <c r="L848" s="202">
        <v>-4</v>
      </c>
      <c r="M848" s="202"/>
      <c r="N848" s="6">
        <f t="shared" si="440"/>
        <v>4044.3000000000097</v>
      </c>
      <c r="O848" s="6">
        <f t="shared" si="441"/>
        <v>4260.7500000000036</v>
      </c>
      <c r="P848" s="6">
        <f t="shared" si="442"/>
        <v>216.44999999999391</v>
      </c>
      <c r="Q848" s="7">
        <f t="shared" si="443"/>
        <v>5.3519768563161339E-2</v>
      </c>
    </row>
    <row r="849" spans="1:17" x14ac:dyDescent="0.2">
      <c r="A849" s="2" t="s">
        <v>3055</v>
      </c>
      <c r="B849" s="10" t="s">
        <v>3052</v>
      </c>
      <c r="C849" s="10" t="s">
        <v>10</v>
      </c>
      <c r="D849" s="188">
        <v>42572</v>
      </c>
      <c r="E849" s="10" t="s">
        <v>355</v>
      </c>
      <c r="F849" s="10"/>
      <c r="G849" s="10" t="s">
        <v>28</v>
      </c>
      <c r="H849" s="10">
        <v>71</v>
      </c>
      <c r="I849" s="10" t="s">
        <v>1249</v>
      </c>
      <c r="J849" s="10" t="s">
        <v>1250</v>
      </c>
      <c r="K849" s="201">
        <v>2</v>
      </c>
      <c r="L849" s="201">
        <v>-2</v>
      </c>
      <c r="M849" s="201"/>
      <c r="N849" s="6">
        <f t="shared" si="440"/>
        <v>4040.3000000000097</v>
      </c>
      <c r="O849" s="6">
        <f t="shared" si="441"/>
        <v>4260.7500000000036</v>
      </c>
      <c r="P849" s="6">
        <f t="shared" si="442"/>
        <v>220.44999999999391</v>
      </c>
      <c r="Q849" s="7">
        <f t="shared" si="443"/>
        <v>5.4562779991583141E-2</v>
      </c>
    </row>
    <row r="850" spans="1:17" x14ac:dyDescent="0.2">
      <c r="A850" s="2" t="s">
        <v>3056</v>
      </c>
      <c r="B850" s="8"/>
      <c r="C850" s="8" t="s">
        <v>10</v>
      </c>
      <c r="D850" s="8"/>
      <c r="E850" s="8"/>
      <c r="F850" s="8"/>
      <c r="G850" s="8" t="s">
        <v>20</v>
      </c>
      <c r="H850" s="8">
        <v>41</v>
      </c>
      <c r="I850" s="8" t="s">
        <v>294</v>
      </c>
      <c r="J850" s="8" t="s">
        <v>295</v>
      </c>
      <c r="K850" s="201">
        <v>2</v>
      </c>
      <c r="L850" s="201">
        <v>-2</v>
      </c>
      <c r="M850" s="201"/>
      <c r="N850" s="6">
        <f t="shared" ref="N850:N853" si="444">IF(L850&lt;&gt;0,N851+K850,N851)</f>
        <v>4038.3000000000097</v>
      </c>
      <c r="O850" s="6">
        <f t="shared" ref="O850:O853" si="445">IF(L850&gt;0,O851+L850,O851)</f>
        <v>4260.7500000000036</v>
      </c>
      <c r="P850" s="6">
        <f t="shared" ref="P850:P853" si="446">O850-N850</f>
        <v>222.44999999999391</v>
      </c>
      <c r="Q850" s="7">
        <f t="shared" ref="Q850:Q853" si="447">(1/N850)*P850</f>
        <v>5.5085060545277315E-2</v>
      </c>
    </row>
    <row r="851" spans="1:17" x14ac:dyDescent="0.2">
      <c r="A851" s="2" t="s">
        <v>3057</v>
      </c>
      <c r="B851" s="8"/>
      <c r="C851" s="8" t="s">
        <v>10</v>
      </c>
      <c r="D851" s="8"/>
      <c r="E851" s="8"/>
      <c r="F851" s="8"/>
      <c r="G851" s="8" t="s">
        <v>28</v>
      </c>
      <c r="H851" s="8">
        <v>126</v>
      </c>
      <c r="I851" s="8" t="s">
        <v>832</v>
      </c>
      <c r="J851" s="8" t="s">
        <v>3053</v>
      </c>
      <c r="K851" s="201">
        <v>2</v>
      </c>
      <c r="L851" s="201">
        <v>-2</v>
      </c>
      <c r="M851" s="201"/>
      <c r="N851" s="6">
        <f t="shared" si="444"/>
        <v>4036.3000000000097</v>
      </c>
      <c r="O851" s="6">
        <f t="shared" si="445"/>
        <v>4260.7500000000036</v>
      </c>
      <c r="P851" s="6">
        <f t="shared" si="446"/>
        <v>224.44999999999391</v>
      </c>
      <c r="Q851" s="7">
        <f t="shared" si="447"/>
        <v>5.5607858682455054E-2</v>
      </c>
    </row>
    <row r="852" spans="1:17" x14ac:dyDescent="0.2">
      <c r="A852" s="2" t="s">
        <v>3058</v>
      </c>
      <c r="B852" s="8"/>
      <c r="C852" s="14" t="s">
        <v>10</v>
      </c>
      <c r="D852" s="8"/>
      <c r="E852" s="8"/>
      <c r="F852" s="8"/>
      <c r="G852" s="8" t="s">
        <v>28</v>
      </c>
      <c r="H852" s="8">
        <v>51</v>
      </c>
      <c r="I852" s="8" t="s">
        <v>106</v>
      </c>
      <c r="J852" s="8" t="s">
        <v>107</v>
      </c>
      <c r="K852" s="201">
        <v>2</v>
      </c>
      <c r="L852" s="201">
        <v>-2</v>
      </c>
      <c r="M852" s="201"/>
      <c r="N852" s="6">
        <f t="shared" si="444"/>
        <v>4034.3000000000097</v>
      </c>
      <c r="O852" s="6">
        <f t="shared" si="445"/>
        <v>4260.7500000000036</v>
      </c>
      <c r="P852" s="6">
        <f t="shared" si="446"/>
        <v>226.44999999999391</v>
      </c>
      <c r="Q852" s="7">
        <f t="shared" si="447"/>
        <v>5.6131175172890804E-2</v>
      </c>
    </row>
    <row r="853" spans="1:17" ht="13.5" thickBot="1" x14ac:dyDescent="0.25">
      <c r="A853" s="2" t="s">
        <v>3059</v>
      </c>
      <c r="B853" s="9"/>
      <c r="C853" s="9" t="s">
        <v>10</v>
      </c>
      <c r="D853" s="9"/>
      <c r="E853" s="9"/>
      <c r="F853" s="9"/>
      <c r="G853" s="9" t="s">
        <v>3054</v>
      </c>
      <c r="H853" s="9">
        <v>1.91</v>
      </c>
      <c r="I853" s="9" t="s">
        <v>604</v>
      </c>
      <c r="J853" s="9" t="s">
        <v>225</v>
      </c>
      <c r="K853" s="201">
        <v>4.4000000000000004</v>
      </c>
      <c r="L853" s="201">
        <v>-4.4000000000000004</v>
      </c>
      <c r="M853" s="201"/>
      <c r="N853" s="6">
        <f t="shared" si="444"/>
        <v>4032.3000000000097</v>
      </c>
      <c r="O853" s="6">
        <f t="shared" si="445"/>
        <v>4260.7500000000036</v>
      </c>
      <c r="P853" s="6">
        <f t="shared" si="446"/>
        <v>228.44999999999391</v>
      </c>
      <c r="Q853" s="7">
        <f t="shared" si="447"/>
        <v>5.6655010787886158E-2</v>
      </c>
    </row>
    <row r="854" spans="1:17" x14ac:dyDescent="0.2">
      <c r="A854" s="2" t="s">
        <v>3046</v>
      </c>
      <c r="B854" s="10" t="s">
        <v>3043</v>
      </c>
      <c r="C854" s="10" t="s">
        <v>188</v>
      </c>
      <c r="D854" s="188">
        <v>42565</v>
      </c>
      <c r="E854" s="10" t="s">
        <v>3044</v>
      </c>
      <c r="F854" s="10"/>
      <c r="G854" s="10" t="s">
        <v>20</v>
      </c>
      <c r="H854" s="10">
        <v>31</v>
      </c>
      <c r="I854" s="10" t="s">
        <v>54</v>
      </c>
      <c r="J854" s="10" t="s">
        <v>55</v>
      </c>
      <c r="K854" s="200">
        <v>2</v>
      </c>
      <c r="L854" s="200">
        <v>62</v>
      </c>
      <c r="M854" s="200"/>
      <c r="N854" s="6">
        <f t="shared" ref="N854:N859" si="448">IF(L854&lt;&gt;0,N855+K854,N855)</f>
        <v>4027.9000000000096</v>
      </c>
      <c r="O854" s="6">
        <f t="shared" ref="O854:O859" si="449">IF(L854&gt;0,O855+L854,O855)</f>
        <v>4260.7500000000036</v>
      </c>
      <c r="P854" s="6">
        <f t="shared" ref="P854:P859" si="450">O854-N854</f>
        <v>232.849999999994</v>
      </c>
      <c r="Q854" s="7">
        <f t="shared" ref="Q854:Q859" si="451">(1/N854)*P854</f>
        <v>5.780928027011431E-2</v>
      </c>
    </row>
    <row r="855" spans="1:17" x14ac:dyDescent="0.2">
      <c r="A855" s="2" t="s">
        <v>3047</v>
      </c>
      <c r="B855" s="8"/>
      <c r="C855" s="8" t="s">
        <v>188</v>
      </c>
      <c r="D855" s="8"/>
      <c r="E855" s="8"/>
      <c r="F855" s="8"/>
      <c r="G855" s="8" t="s">
        <v>28</v>
      </c>
      <c r="H855" s="8">
        <v>67</v>
      </c>
      <c r="I855" s="8" t="s">
        <v>883</v>
      </c>
      <c r="J855" s="8" t="s">
        <v>884</v>
      </c>
      <c r="K855" s="200">
        <v>2</v>
      </c>
      <c r="L855" s="200">
        <v>-2</v>
      </c>
      <c r="M855" s="200"/>
      <c r="N855" s="6">
        <f t="shared" si="448"/>
        <v>4025.9000000000096</v>
      </c>
      <c r="O855" s="6">
        <f t="shared" si="449"/>
        <v>4198.7500000000036</v>
      </c>
      <c r="P855" s="6">
        <f t="shared" si="450"/>
        <v>172.849999999994</v>
      </c>
      <c r="Q855" s="7">
        <f t="shared" si="451"/>
        <v>4.2934499118207993E-2</v>
      </c>
    </row>
    <row r="856" spans="1:17" x14ac:dyDescent="0.2">
      <c r="A856" s="2" t="s">
        <v>3048</v>
      </c>
      <c r="B856" s="8"/>
      <c r="C856" s="8" t="s">
        <v>188</v>
      </c>
      <c r="D856" s="8"/>
      <c r="E856" s="8"/>
      <c r="F856" s="8"/>
      <c r="G856" s="8" t="s">
        <v>28</v>
      </c>
      <c r="H856" s="8">
        <v>67</v>
      </c>
      <c r="I856" s="8" t="s">
        <v>195</v>
      </c>
      <c r="J856" s="8" t="s">
        <v>200</v>
      </c>
      <c r="K856" s="200">
        <v>2</v>
      </c>
      <c r="L856" s="200">
        <v>-2</v>
      </c>
      <c r="M856" s="200"/>
      <c r="N856" s="6">
        <f t="shared" si="448"/>
        <v>4023.9000000000096</v>
      </c>
      <c r="O856" s="6">
        <f t="shared" si="449"/>
        <v>4198.7500000000036</v>
      </c>
      <c r="P856" s="6">
        <f t="shared" si="450"/>
        <v>174.849999999994</v>
      </c>
      <c r="Q856" s="7">
        <f t="shared" si="451"/>
        <v>4.3452869107083569E-2</v>
      </c>
    </row>
    <row r="857" spans="1:17" x14ac:dyDescent="0.2">
      <c r="A857" s="2" t="s">
        <v>3049</v>
      </c>
      <c r="B857" s="8"/>
      <c r="C857" s="14" t="s">
        <v>188</v>
      </c>
      <c r="D857" s="8"/>
      <c r="E857" s="8"/>
      <c r="F857" s="8"/>
      <c r="G857" s="8" t="s">
        <v>28</v>
      </c>
      <c r="H857" s="8">
        <v>71</v>
      </c>
      <c r="I857" s="8" t="s">
        <v>191</v>
      </c>
      <c r="J857" s="8" t="s">
        <v>192</v>
      </c>
      <c r="K857" s="200">
        <v>2</v>
      </c>
      <c r="L857" s="200">
        <v>-2</v>
      </c>
      <c r="M857" s="200"/>
      <c r="N857" s="6">
        <f t="shared" si="448"/>
        <v>4021.9000000000096</v>
      </c>
      <c r="O857" s="6">
        <f t="shared" si="449"/>
        <v>4198.7500000000036</v>
      </c>
      <c r="P857" s="6">
        <f t="shared" si="450"/>
        <v>176.849999999994</v>
      </c>
      <c r="Q857" s="7">
        <f t="shared" si="451"/>
        <v>4.3971754643326179E-2</v>
      </c>
    </row>
    <row r="858" spans="1:17" x14ac:dyDescent="0.2">
      <c r="A858" s="2" t="s">
        <v>3050</v>
      </c>
      <c r="B858" s="8"/>
      <c r="C858" s="14" t="s">
        <v>188</v>
      </c>
      <c r="D858" s="8"/>
      <c r="E858" s="8"/>
      <c r="F858" s="8"/>
      <c r="G858" s="8" t="s">
        <v>28</v>
      </c>
      <c r="H858" s="8">
        <v>126</v>
      </c>
      <c r="I858" s="8" t="s">
        <v>961</v>
      </c>
      <c r="J858" s="8" t="s">
        <v>962</v>
      </c>
      <c r="K858" s="200">
        <v>2</v>
      </c>
      <c r="L858" s="200">
        <v>-2</v>
      </c>
      <c r="M858" s="200"/>
      <c r="N858" s="6">
        <f t="shared" si="448"/>
        <v>4019.9000000000096</v>
      </c>
      <c r="O858" s="6">
        <f t="shared" si="449"/>
        <v>4198.7500000000036</v>
      </c>
      <c r="P858" s="6">
        <f t="shared" si="450"/>
        <v>178.849999999994</v>
      </c>
      <c r="Q858" s="7">
        <f t="shared" si="451"/>
        <v>4.4491156496428659E-2</v>
      </c>
    </row>
    <row r="859" spans="1:17" ht="13.5" thickBot="1" x14ac:dyDescent="0.25">
      <c r="A859" s="2" t="s">
        <v>3051</v>
      </c>
      <c r="B859" s="9"/>
      <c r="C859" s="9" t="s">
        <v>188</v>
      </c>
      <c r="D859" s="9"/>
      <c r="E859" s="9"/>
      <c r="F859" s="9"/>
      <c r="G859" s="9" t="s">
        <v>3045</v>
      </c>
      <c r="H859" s="9">
        <v>1.91</v>
      </c>
      <c r="I859" s="9" t="s">
        <v>883</v>
      </c>
      <c r="J859" s="9" t="s">
        <v>884</v>
      </c>
      <c r="K859" s="200">
        <v>4.4000000000000004</v>
      </c>
      <c r="L859" s="200">
        <v>-4.4000000000000004</v>
      </c>
      <c r="M859" s="200"/>
      <c r="N859" s="6">
        <f t="shared" si="448"/>
        <v>4017.9000000000096</v>
      </c>
      <c r="O859" s="6">
        <f t="shared" si="449"/>
        <v>4198.7500000000036</v>
      </c>
      <c r="P859" s="6">
        <f t="shared" si="450"/>
        <v>180.849999999994</v>
      </c>
      <c r="Q859" s="7">
        <f t="shared" si="451"/>
        <v>4.5011075437415955E-2</v>
      </c>
    </row>
    <row r="860" spans="1:17" x14ac:dyDescent="0.2">
      <c r="A860" s="2" t="s">
        <v>3039</v>
      </c>
      <c r="B860" s="10" t="s">
        <v>3037</v>
      </c>
      <c r="C860" s="10" t="s">
        <v>38</v>
      </c>
      <c r="D860" s="188">
        <v>42558</v>
      </c>
      <c r="E860" s="10" t="s">
        <v>348</v>
      </c>
      <c r="F860" s="10"/>
      <c r="G860" s="10" t="s">
        <v>20</v>
      </c>
      <c r="H860" s="10">
        <v>46</v>
      </c>
      <c r="I860" s="10" t="s">
        <v>1131</v>
      </c>
      <c r="J860" s="10" t="s">
        <v>1132</v>
      </c>
      <c r="K860" s="199">
        <v>2</v>
      </c>
      <c r="L860" s="199">
        <v>-2</v>
      </c>
      <c r="M860" s="199"/>
      <c r="N860" s="6">
        <f t="shared" ref="N860:N863" si="452">IF(L860&lt;&gt;0,N861+K860,N861)</f>
        <v>4013.5000000000095</v>
      </c>
      <c r="O860" s="6">
        <f t="shared" ref="O860:O863" si="453">IF(L860&gt;0,O861+L860,O861)</f>
        <v>4198.7500000000036</v>
      </c>
      <c r="P860" s="6">
        <f t="shared" ref="P860:P863" si="454">O860-N860</f>
        <v>185.24999999999409</v>
      </c>
      <c r="Q860" s="7">
        <f t="shared" ref="Q860:Q863" si="455">(1/N860)*P860</f>
        <v>4.6156721066399314E-2</v>
      </c>
    </row>
    <row r="861" spans="1:17" x14ac:dyDescent="0.2">
      <c r="A861" s="2" t="s">
        <v>3040</v>
      </c>
      <c r="B861" s="8"/>
      <c r="C861" s="8" t="s">
        <v>38</v>
      </c>
      <c r="D861" s="8"/>
      <c r="E861" s="8"/>
      <c r="F861" s="8"/>
      <c r="G861" s="8" t="s">
        <v>28</v>
      </c>
      <c r="H861" s="8">
        <v>51</v>
      </c>
      <c r="I861" s="8" t="s">
        <v>222</v>
      </c>
      <c r="J861" s="8" t="s">
        <v>697</v>
      </c>
      <c r="K861" s="199">
        <v>2</v>
      </c>
      <c r="L861" s="199">
        <v>64.5</v>
      </c>
      <c r="M861" s="199"/>
      <c r="N861" s="6">
        <f t="shared" si="452"/>
        <v>4011.5000000000095</v>
      </c>
      <c r="O861" s="6">
        <f t="shared" si="453"/>
        <v>4198.7500000000036</v>
      </c>
      <c r="P861" s="6">
        <f t="shared" si="454"/>
        <v>187.24999999999409</v>
      </c>
      <c r="Q861" s="7">
        <f t="shared" si="455"/>
        <v>4.6678299887820927E-2</v>
      </c>
    </row>
    <row r="862" spans="1:17" x14ac:dyDescent="0.2">
      <c r="A862" s="2" t="s">
        <v>3041</v>
      </c>
      <c r="B862" s="8"/>
      <c r="C862" s="8" t="s">
        <v>38</v>
      </c>
      <c r="D862" s="8"/>
      <c r="E862" s="8"/>
      <c r="F862" s="8"/>
      <c r="G862" s="8" t="s">
        <v>28</v>
      </c>
      <c r="H862" s="8">
        <v>51</v>
      </c>
      <c r="I862" s="8" t="s">
        <v>413</v>
      </c>
      <c r="J862" s="8" t="s">
        <v>414</v>
      </c>
      <c r="K862" s="199">
        <v>2</v>
      </c>
      <c r="L862" s="199">
        <v>-2</v>
      </c>
      <c r="M862" s="199"/>
      <c r="N862" s="6">
        <f t="shared" si="452"/>
        <v>4009.5000000000095</v>
      </c>
      <c r="O862" s="6">
        <f t="shared" si="453"/>
        <v>4134.2500000000036</v>
      </c>
      <c r="P862" s="6">
        <f t="shared" si="454"/>
        <v>124.74999999999409</v>
      </c>
      <c r="Q862" s="7">
        <f t="shared" si="455"/>
        <v>3.1113605187677716E-2</v>
      </c>
    </row>
    <row r="863" spans="1:17" ht="13.5" thickBot="1" x14ac:dyDescent="0.25">
      <c r="A863" s="2" t="s">
        <v>3042</v>
      </c>
      <c r="B863" s="12"/>
      <c r="C863" s="12" t="s">
        <v>38</v>
      </c>
      <c r="D863" s="177"/>
      <c r="E863" s="12"/>
      <c r="F863" s="13"/>
      <c r="G863" s="9" t="s">
        <v>3038</v>
      </c>
      <c r="H863" s="9">
        <v>2.1</v>
      </c>
      <c r="I863" s="9" t="s">
        <v>329</v>
      </c>
      <c r="J863" s="9" t="s">
        <v>330</v>
      </c>
      <c r="K863" s="199">
        <v>4</v>
      </c>
      <c r="L863" s="199">
        <v>-4</v>
      </c>
      <c r="M863" s="199"/>
      <c r="N863" s="6">
        <f t="shared" si="452"/>
        <v>4007.5000000000095</v>
      </c>
      <c r="O863" s="6">
        <f t="shared" si="453"/>
        <v>4134.2500000000036</v>
      </c>
      <c r="P863" s="6">
        <f t="shared" si="454"/>
        <v>126.74999999999409</v>
      </c>
      <c r="Q863" s="7">
        <f t="shared" si="455"/>
        <v>3.1628197130378989E-2</v>
      </c>
    </row>
    <row r="864" spans="1:17" x14ac:dyDescent="0.2">
      <c r="A864" s="2" t="s">
        <v>3028</v>
      </c>
      <c r="B864" s="8" t="s">
        <v>3024</v>
      </c>
      <c r="C864" s="8" t="s">
        <v>38</v>
      </c>
      <c r="D864" s="198">
        <v>42551</v>
      </c>
      <c r="E864" s="8" t="s">
        <v>336</v>
      </c>
      <c r="F864" s="8"/>
      <c r="G864" s="8" t="s">
        <v>20</v>
      </c>
      <c r="H864" s="8">
        <v>23</v>
      </c>
      <c r="I864" s="8" t="s">
        <v>767</v>
      </c>
      <c r="J864" s="8" t="s">
        <v>155</v>
      </c>
      <c r="K864" s="197">
        <v>2</v>
      </c>
      <c r="L864" s="197">
        <v>-2</v>
      </c>
      <c r="M864" s="197"/>
      <c r="N864" s="6">
        <f t="shared" ref="N864:N872" si="456">IF(L864&lt;&gt;0,N865+K864,N865)</f>
        <v>4003.5000000000095</v>
      </c>
      <c r="O864" s="6">
        <f t="shared" ref="O864:O872" si="457">IF(L864&gt;0,O865+L864,O865)</f>
        <v>4134.2500000000036</v>
      </c>
      <c r="P864" s="6">
        <f t="shared" ref="P864:P872" si="458">O864-N864</f>
        <v>130.74999999999409</v>
      </c>
      <c r="Q864" s="7">
        <f t="shared" ref="Q864:Q872" si="459">(1/N864)*P864</f>
        <v>3.2658923441986704E-2</v>
      </c>
    </row>
    <row r="865" spans="1:17" x14ac:dyDescent="0.2">
      <c r="A865" s="2" t="s">
        <v>3029</v>
      </c>
      <c r="B865" s="8"/>
      <c r="C865" s="8" t="s">
        <v>38</v>
      </c>
      <c r="D865" s="8"/>
      <c r="E865" s="8"/>
      <c r="F865" s="8"/>
      <c r="G865" s="8" t="s">
        <v>28</v>
      </c>
      <c r="H865" s="8">
        <v>51</v>
      </c>
      <c r="I865" s="8" t="s">
        <v>587</v>
      </c>
      <c r="J865" s="8" t="s">
        <v>588</v>
      </c>
      <c r="K865" s="197">
        <v>2</v>
      </c>
      <c r="L865" s="197">
        <v>-2</v>
      </c>
      <c r="M865" s="197"/>
      <c r="N865" s="6">
        <f t="shared" si="456"/>
        <v>4001.5000000000095</v>
      </c>
      <c r="O865" s="6">
        <f t="shared" si="457"/>
        <v>4134.2500000000036</v>
      </c>
      <c r="P865" s="6">
        <f t="shared" si="458"/>
        <v>132.74999999999409</v>
      </c>
      <c r="Q865" s="7">
        <f t="shared" si="459"/>
        <v>3.3175059352741169E-2</v>
      </c>
    </row>
    <row r="866" spans="1:17" x14ac:dyDescent="0.2">
      <c r="A866" s="2" t="s">
        <v>3030</v>
      </c>
      <c r="B866" s="8"/>
      <c r="C866" s="8" t="s">
        <v>38</v>
      </c>
      <c r="D866" s="8"/>
      <c r="E866" s="8"/>
      <c r="F866" s="8"/>
      <c r="G866" s="8" t="s">
        <v>28</v>
      </c>
      <c r="H866" s="8">
        <v>51</v>
      </c>
      <c r="I866" s="8" t="s">
        <v>212</v>
      </c>
      <c r="J866" s="8" t="s">
        <v>213</v>
      </c>
      <c r="K866" s="197">
        <v>2</v>
      </c>
      <c r="L866" s="197">
        <v>-2</v>
      </c>
      <c r="M866" s="197"/>
      <c r="N866" s="6">
        <f t="shared" si="456"/>
        <v>3999.5000000000095</v>
      </c>
      <c r="O866" s="6">
        <f t="shared" si="457"/>
        <v>4134.2500000000036</v>
      </c>
      <c r="P866" s="6">
        <f t="shared" si="458"/>
        <v>134.74999999999409</v>
      </c>
      <c r="Q866" s="7">
        <f t="shared" si="459"/>
        <v>3.3691711463931434E-2</v>
      </c>
    </row>
    <row r="867" spans="1:17" x14ac:dyDescent="0.2">
      <c r="A867" s="2" t="s">
        <v>3031</v>
      </c>
      <c r="B867" s="23"/>
      <c r="C867" s="23" t="s">
        <v>38</v>
      </c>
      <c r="D867" s="179"/>
      <c r="E867" s="23"/>
      <c r="F867" s="37"/>
      <c r="G867" s="30" t="s">
        <v>3025</v>
      </c>
      <c r="H867" s="30">
        <v>1.8</v>
      </c>
      <c r="I867" s="30" t="s">
        <v>587</v>
      </c>
      <c r="J867" s="30" t="s">
        <v>588</v>
      </c>
      <c r="K867" s="197">
        <v>5</v>
      </c>
      <c r="L867" s="197">
        <v>-5</v>
      </c>
      <c r="M867" s="197"/>
      <c r="N867" s="6">
        <f t="shared" si="456"/>
        <v>3997.5000000000095</v>
      </c>
      <c r="O867" s="6">
        <f t="shared" si="457"/>
        <v>4134.2500000000036</v>
      </c>
      <c r="P867" s="6">
        <f t="shared" si="458"/>
        <v>136.74999999999409</v>
      </c>
      <c r="Q867" s="7">
        <f t="shared" si="459"/>
        <v>3.4208880550342408E-2</v>
      </c>
    </row>
    <row r="868" spans="1:17" x14ac:dyDescent="0.2">
      <c r="A868" s="2" t="s">
        <v>3032</v>
      </c>
      <c r="B868" s="8" t="s">
        <v>3026</v>
      </c>
      <c r="C868" s="8" t="s">
        <v>118</v>
      </c>
      <c r="D868" s="198">
        <v>42551</v>
      </c>
      <c r="E868" s="8" t="s">
        <v>368</v>
      </c>
      <c r="F868" s="8"/>
      <c r="G868" s="8" t="s">
        <v>20</v>
      </c>
      <c r="H868" s="8">
        <v>26</v>
      </c>
      <c r="I868" s="8" t="s">
        <v>190</v>
      </c>
      <c r="J868" s="8" t="s">
        <v>116</v>
      </c>
      <c r="K868" s="197">
        <v>2</v>
      </c>
      <c r="L868" s="197">
        <v>-2</v>
      </c>
      <c r="M868" s="197"/>
      <c r="N868" s="6">
        <f t="shared" si="456"/>
        <v>3992.5000000000095</v>
      </c>
      <c r="O868" s="6">
        <f t="shared" si="457"/>
        <v>4134.2500000000036</v>
      </c>
      <c r="P868" s="6">
        <f t="shared" si="458"/>
        <v>141.74999999999409</v>
      </c>
      <c r="Q868" s="7">
        <f t="shared" si="459"/>
        <v>3.5504070131494987E-2</v>
      </c>
    </row>
    <row r="869" spans="1:17" x14ac:dyDescent="0.2">
      <c r="A869" s="2" t="s">
        <v>3033</v>
      </c>
      <c r="B869" s="8"/>
      <c r="C869" s="14" t="s">
        <v>118</v>
      </c>
      <c r="D869" s="8"/>
      <c r="E869" s="8"/>
      <c r="F869" s="8"/>
      <c r="G869" s="8" t="s">
        <v>20</v>
      </c>
      <c r="H869" s="8">
        <v>31</v>
      </c>
      <c r="I869" s="8" t="s">
        <v>299</v>
      </c>
      <c r="J869" s="8" t="s">
        <v>300</v>
      </c>
      <c r="K869" s="197">
        <v>2</v>
      </c>
      <c r="L869" s="197">
        <v>-2</v>
      </c>
      <c r="M869" s="197"/>
      <c r="N869" s="6">
        <f t="shared" si="456"/>
        <v>3990.5000000000095</v>
      </c>
      <c r="O869" s="6">
        <f t="shared" si="457"/>
        <v>4134.2500000000036</v>
      </c>
      <c r="P869" s="6">
        <f t="shared" si="458"/>
        <v>143.74999999999409</v>
      </c>
      <c r="Q869" s="7">
        <f t="shared" si="459"/>
        <v>3.602305475504166E-2</v>
      </c>
    </row>
    <row r="870" spans="1:17" x14ac:dyDescent="0.2">
      <c r="A870" s="2" t="s">
        <v>3034</v>
      </c>
      <c r="B870" s="10" t="s">
        <v>3027</v>
      </c>
      <c r="C870" s="10" t="s">
        <v>10</v>
      </c>
      <c r="D870" s="188">
        <v>42551</v>
      </c>
      <c r="E870" s="10" t="s">
        <v>370</v>
      </c>
      <c r="F870" s="10"/>
      <c r="G870" s="10" t="s">
        <v>20</v>
      </c>
      <c r="H870" s="10">
        <v>34</v>
      </c>
      <c r="I870" s="10" t="s">
        <v>94</v>
      </c>
      <c r="J870" s="10" t="s">
        <v>95</v>
      </c>
      <c r="K870" s="197">
        <v>2</v>
      </c>
      <c r="L870" s="197">
        <v>-2</v>
      </c>
      <c r="M870" s="197"/>
      <c r="N870" s="6">
        <f t="shared" si="456"/>
        <v>3988.5000000000095</v>
      </c>
      <c r="O870" s="6">
        <f t="shared" si="457"/>
        <v>4134.2500000000036</v>
      </c>
      <c r="P870" s="6">
        <f t="shared" si="458"/>
        <v>145.74999999999409</v>
      </c>
      <c r="Q870" s="7">
        <f t="shared" si="459"/>
        <v>3.6542559859594766E-2</v>
      </c>
    </row>
    <row r="871" spans="1:17" x14ac:dyDescent="0.2">
      <c r="A871" s="2" t="s">
        <v>3035</v>
      </c>
      <c r="B871" s="8"/>
      <c r="C871" s="14" t="s">
        <v>10</v>
      </c>
      <c r="D871" s="8"/>
      <c r="E871" s="8"/>
      <c r="F871" s="8"/>
      <c r="G871" s="8" t="s">
        <v>28</v>
      </c>
      <c r="H871" s="8">
        <v>61</v>
      </c>
      <c r="I871" s="8" t="s">
        <v>311</v>
      </c>
      <c r="J871" s="8" t="s">
        <v>312</v>
      </c>
      <c r="K871" s="197">
        <v>2</v>
      </c>
      <c r="L871" s="197">
        <v>-2</v>
      </c>
      <c r="M871" s="197"/>
      <c r="N871" s="6">
        <f t="shared" si="456"/>
        <v>3986.5000000000095</v>
      </c>
      <c r="O871" s="6">
        <f t="shared" si="457"/>
        <v>4134.2500000000036</v>
      </c>
      <c r="P871" s="6">
        <f t="shared" si="458"/>
        <v>147.74999999999409</v>
      </c>
      <c r="Q871" s="7">
        <f t="shared" si="459"/>
        <v>3.7062586228519684E-2</v>
      </c>
    </row>
    <row r="872" spans="1:17" ht="13.5" thickBot="1" x14ac:dyDescent="0.25">
      <c r="A872" s="2" t="s">
        <v>3036</v>
      </c>
      <c r="B872" s="9"/>
      <c r="C872" s="11" t="s">
        <v>10</v>
      </c>
      <c r="D872" s="9"/>
      <c r="E872" s="9"/>
      <c r="F872" s="9"/>
      <c r="G872" s="9" t="s">
        <v>28</v>
      </c>
      <c r="H872" s="9">
        <v>91</v>
      </c>
      <c r="I872" s="9" t="s">
        <v>735</v>
      </c>
      <c r="J872" s="9" t="s">
        <v>622</v>
      </c>
      <c r="K872" s="197">
        <v>2</v>
      </c>
      <c r="L872" s="197">
        <v>-2</v>
      </c>
      <c r="M872" s="197"/>
      <c r="N872" s="6">
        <f t="shared" si="456"/>
        <v>3984.5000000000095</v>
      </c>
      <c r="O872" s="6">
        <f t="shared" si="457"/>
        <v>4134.2500000000036</v>
      </c>
      <c r="P872" s="6">
        <f t="shared" si="458"/>
        <v>149.74999999999409</v>
      </c>
      <c r="Q872" s="7">
        <f t="shared" si="459"/>
        <v>3.7583134646754605E-2</v>
      </c>
    </row>
    <row r="873" spans="1:17" x14ac:dyDescent="0.2">
      <c r="A873" s="2" t="s">
        <v>3017</v>
      </c>
      <c r="B873" t="s">
        <v>3014</v>
      </c>
      <c r="C873" t="s">
        <v>38</v>
      </c>
      <c r="D873" s="187">
        <v>42544</v>
      </c>
      <c r="E873" t="s">
        <v>695</v>
      </c>
      <c r="F873"/>
      <c r="G873" t="s">
        <v>28</v>
      </c>
      <c r="H873">
        <v>51</v>
      </c>
      <c r="I873" t="s">
        <v>1131</v>
      </c>
      <c r="J873" t="s">
        <v>1132</v>
      </c>
      <c r="K873" s="196">
        <v>2</v>
      </c>
      <c r="L873" s="196">
        <v>-2</v>
      </c>
      <c r="M873" s="196"/>
      <c r="N873" s="6">
        <f t="shared" ref="N873:N880" si="460">IF(L873&lt;&gt;0,N874+K873,N874)</f>
        <v>3982.5000000000095</v>
      </c>
      <c r="O873" s="6">
        <f t="shared" ref="O873:O880" si="461">IF(L873&gt;0,O874+L873,O874)</f>
        <v>4134.2500000000036</v>
      </c>
      <c r="P873" s="6">
        <f t="shared" ref="P873:P880" si="462">O873-N873</f>
        <v>151.74999999999409</v>
      </c>
      <c r="Q873" s="7">
        <f t="shared" ref="Q873:Q880" si="463">(1/N873)*P873</f>
        <v>3.8104205900814495E-2</v>
      </c>
    </row>
    <row r="874" spans="1:17" x14ac:dyDescent="0.2">
      <c r="A874" s="2" t="s">
        <v>3018</v>
      </c>
      <c r="B874"/>
      <c r="C874" t="s">
        <v>38</v>
      </c>
      <c r="D874"/>
      <c r="E874"/>
      <c r="F874"/>
      <c r="G874" t="s">
        <v>28</v>
      </c>
      <c r="H874">
        <v>71</v>
      </c>
      <c r="I874" t="s">
        <v>1117</v>
      </c>
      <c r="J874" t="s">
        <v>1118</v>
      </c>
      <c r="K874" s="196">
        <v>2</v>
      </c>
      <c r="L874" s="196">
        <v>-2</v>
      </c>
      <c r="M874" s="196"/>
      <c r="N874" s="6">
        <f t="shared" si="460"/>
        <v>3980.5000000000095</v>
      </c>
      <c r="O874" s="6">
        <f t="shared" si="461"/>
        <v>4134.2500000000036</v>
      </c>
      <c r="P874" s="6">
        <f t="shared" si="462"/>
        <v>153.74999999999409</v>
      </c>
      <c r="Q874" s="7">
        <f t="shared" si="463"/>
        <v>3.8625800778795058E-2</v>
      </c>
    </row>
    <row r="875" spans="1:17" x14ac:dyDescent="0.2">
      <c r="A875" s="2" t="s">
        <v>3019</v>
      </c>
      <c r="B875"/>
      <c r="C875" t="s">
        <v>38</v>
      </c>
      <c r="D875"/>
      <c r="E875"/>
      <c r="F875"/>
      <c r="G875" t="s">
        <v>28</v>
      </c>
      <c r="H875">
        <v>71</v>
      </c>
      <c r="I875" t="s">
        <v>945</v>
      </c>
      <c r="J875" t="s">
        <v>946</v>
      </c>
      <c r="K875" s="196">
        <v>2</v>
      </c>
      <c r="L875" s="196">
        <v>-2</v>
      </c>
      <c r="M875" s="196"/>
      <c r="N875" s="6">
        <f t="shared" si="460"/>
        <v>3978.5000000000095</v>
      </c>
      <c r="O875" s="6">
        <f t="shared" si="461"/>
        <v>4134.2500000000036</v>
      </c>
      <c r="P875" s="6">
        <f t="shared" si="462"/>
        <v>155.74999999999409</v>
      </c>
      <c r="Q875" s="7">
        <f t="shared" si="463"/>
        <v>3.91479200703767E-2</v>
      </c>
    </row>
    <row r="876" spans="1:17" x14ac:dyDescent="0.2">
      <c r="A876" s="2" t="s">
        <v>3020</v>
      </c>
      <c r="B876" s="10" t="s">
        <v>3015</v>
      </c>
      <c r="C876" s="10" t="s">
        <v>10</v>
      </c>
      <c r="D876" s="188">
        <v>42544</v>
      </c>
      <c r="E876" s="10" t="s">
        <v>318</v>
      </c>
      <c r="F876" s="10"/>
      <c r="G876" s="10" t="s">
        <v>28</v>
      </c>
      <c r="H876" s="10">
        <v>67</v>
      </c>
      <c r="I876" s="10" t="s">
        <v>448</v>
      </c>
      <c r="J876" s="10" t="s">
        <v>449</v>
      </c>
      <c r="K876" s="196">
        <v>2</v>
      </c>
      <c r="L876" s="196">
        <v>-2</v>
      </c>
      <c r="M876" s="196"/>
      <c r="N876" s="6">
        <f t="shared" si="460"/>
        <v>3976.5000000000095</v>
      </c>
      <c r="O876" s="6">
        <f t="shared" si="461"/>
        <v>4134.2500000000036</v>
      </c>
      <c r="P876" s="6">
        <f t="shared" si="462"/>
        <v>157.74999999999409</v>
      </c>
      <c r="Q876" s="7">
        <f t="shared" si="463"/>
        <v>3.9670564566828541E-2</v>
      </c>
    </row>
    <row r="877" spans="1:17" x14ac:dyDescent="0.2">
      <c r="A877" s="2" t="s">
        <v>3021</v>
      </c>
      <c r="B877" s="8"/>
      <c r="C877" s="8" t="s">
        <v>10</v>
      </c>
      <c r="D877" s="8"/>
      <c r="E877" s="8"/>
      <c r="F877" s="8"/>
      <c r="G877" s="8" t="s">
        <v>20</v>
      </c>
      <c r="H877" s="8">
        <v>41</v>
      </c>
      <c r="I877" s="8" t="s">
        <v>965</v>
      </c>
      <c r="J877" s="8" t="s">
        <v>92</v>
      </c>
      <c r="K877" s="196">
        <v>2</v>
      </c>
      <c r="L877" s="196">
        <v>-2</v>
      </c>
      <c r="M877" s="196"/>
      <c r="N877" s="6">
        <f t="shared" si="460"/>
        <v>3974.5000000000095</v>
      </c>
      <c r="O877" s="6">
        <f t="shared" si="461"/>
        <v>4134.2500000000036</v>
      </c>
      <c r="P877" s="6">
        <f t="shared" si="462"/>
        <v>159.74999999999409</v>
      </c>
      <c r="Q877" s="7">
        <f t="shared" si="463"/>
        <v>4.0193735061012377E-2</v>
      </c>
    </row>
    <row r="878" spans="1:17" x14ac:dyDescent="0.2">
      <c r="A878" s="2" t="s">
        <v>3022</v>
      </c>
      <c r="B878" s="8"/>
      <c r="C878" s="8" t="s">
        <v>10</v>
      </c>
      <c r="D878" s="8"/>
      <c r="E878" s="8"/>
      <c r="F878" s="8"/>
      <c r="G878" s="8" t="s">
        <v>20</v>
      </c>
      <c r="H878" s="8">
        <v>41</v>
      </c>
      <c r="I878" s="8" t="s">
        <v>469</v>
      </c>
      <c r="J878" s="8" t="s">
        <v>470</v>
      </c>
      <c r="K878" s="196">
        <v>2</v>
      </c>
      <c r="L878" s="196">
        <v>-2</v>
      </c>
      <c r="M878" s="196"/>
      <c r="N878" s="6">
        <f t="shared" si="460"/>
        <v>3972.5000000000095</v>
      </c>
      <c r="O878" s="6">
        <f t="shared" si="461"/>
        <v>4134.2500000000036</v>
      </c>
      <c r="P878" s="6">
        <f t="shared" si="462"/>
        <v>161.74999999999409</v>
      </c>
      <c r="Q878" s="7">
        <f t="shared" si="463"/>
        <v>4.0717432347386708E-2</v>
      </c>
    </row>
    <row r="879" spans="1:17" ht="13.5" thickBot="1" x14ac:dyDescent="0.25">
      <c r="A879" s="2" t="s">
        <v>3023</v>
      </c>
      <c r="B879" s="12"/>
      <c r="C879" s="12" t="s">
        <v>10</v>
      </c>
      <c r="D879" s="177"/>
      <c r="E879" s="12"/>
      <c r="F879" s="13"/>
      <c r="G879" s="9" t="s">
        <v>3016</v>
      </c>
      <c r="H879" s="9">
        <v>1.91</v>
      </c>
      <c r="I879" s="9" t="s">
        <v>1073</v>
      </c>
      <c r="J879" s="9" t="s">
        <v>116</v>
      </c>
      <c r="K879" s="196">
        <v>4.4000000000000004</v>
      </c>
      <c r="L879" s="196">
        <v>8.4</v>
      </c>
      <c r="M879" s="196"/>
      <c r="N879" s="6">
        <f t="shared" si="460"/>
        <v>3970.5000000000095</v>
      </c>
      <c r="O879" s="6">
        <f t="shared" si="461"/>
        <v>4134.2500000000036</v>
      </c>
      <c r="P879" s="6">
        <f t="shared" si="462"/>
        <v>163.74999999999409</v>
      </c>
      <c r="Q879" s="7">
        <f t="shared" si="463"/>
        <v>4.1241657222010751E-2</v>
      </c>
    </row>
    <row r="880" spans="1:17" x14ac:dyDescent="0.2">
      <c r="A880" s="2" t="s">
        <v>3002</v>
      </c>
      <c r="B880" s="10" t="s">
        <v>2999</v>
      </c>
      <c r="C880" s="10" t="s">
        <v>188</v>
      </c>
      <c r="D880" s="188">
        <v>42537</v>
      </c>
      <c r="E880" s="10" t="s">
        <v>3000</v>
      </c>
      <c r="F880" s="10"/>
      <c r="G880" s="10" t="s">
        <v>194</v>
      </c>
      <c r="H880" s="10">
        <v>17</v>
      </c>
      <c r="I880" s="10" t="s">
        <v>195</v>
      </c>
      <c r="J880" s="10" t="s">
        <v>196</v>
      </c>
      <c r="K880" s="195">
        <v>3</v>
      </c>
      <c r="L880" s="195">
        <v>51</v>
      </c>
      <c r="M880" s="195"/>
      <c r="N880" s="6">
        <f t="shared" si="460"/>
        <v>3966.1000000000095</v>
      </c>
      <c r="O880" s="6">
        <f t="shared" si="461"/>
        <v>4125.850000000004</v>
      </c>
      <c r="P880" s="6">
        <f t="shared" si="462"/>
        <v>159.74999999999454</v>
      </c>
      <c r="Q880" s="7">
        <f t="shared" si="463"/>
        <v>4.0278863367034151E-2</v>
      </c>
    </row>
    <row r="881" spans="1:17" x14ac:dyDescent="0.2">
      <c r="A881" s="2" t="s">
        <v>3003</v>
      </c>
      <c r="B881" s="8"/>
      <c r="C881" s="8" t="s">
        <v>188</v>
      </c>
      <c r="D881" s="8"/>
      <c r="E881" s="8"/>
      <c r="F881" s="8"/>
      <c r="G881" s="8" t="s">
        <v>20</v>
      </c>
      <c r="H881" s="8">
        <v>34</v>
      </c>
      <c r="I881" s="8" t="s">
        <v>883</v>
      </c>
      <c r="J881" s="8" t="s">
        <v>884</v>
      </c>
      <c r="K881" s="195">
        <v>2</v>
      </c>
      <c r="L881" s="195">
        <v>-2</v>
      </c>
      <c r="M881" s="195"/>
      <c r="N881" s="6">
        <f t="shared" ref="N881:N884" si="464">IF(L881&lt;&gt;0,N882+K881,N882)</f>
        <v>3963.1000000000095</v>
      </c>
      <c r="O881" s="6">
        <f t="shared" ref="O881:O884" si="465">IF(L881&gt;0,O882+L881,O882)</f>
        <v>4074.8500000000035</v>
      </c>
      <c r="P881" s="6">
        <f t="shared" ref="P881:P884" si="466">O881-N881</f>
        <v>111.74999999999409</v>
      </c>
      <c r="Q881" s="7">
        <f t="shared" ref="Q881:Q884" si="467">(1/N881)*P881</f>
        <v>2.8197623072845457E-2</v>
      </c>
    </row>
    <row r="882" spans="1:17" x14ac:dyDescent="0.2">
      <c r="A882" s="2" t="s">
        <v>3004</v>
      </c>
      <c r="B882" s="8"/>
      <c r="C882" s="8" t="s">
        <v>188</v>
      </c>
      <c r="D882" s="8"/>
      <c r="E882" s="8"/>
      <c r="F882" s="8"/>
      <c r="G882" s="8" t="s">
        <v>20</v>
      </c>
      <c r="H882" s="8">
        <v>51</v>
      </c>
      <c r="I882" s="8" t="s">
        <v>78</v>
      </c>
      <c r="J882" s="8" t="s">
        <v>79</v>
      </c>
      <c r="K882" s="195">
        <v>2</v>
      </c>
      <c r="L882" s="195">
        <v>-2</v>
      </c>
      <c r="M882" s="195"/>
      <c r="N882" s="6">
        <f t="shared" si="464"/>
        <v>3961.1000000000095</v>
      </c>
      <c r="O882" s="6">
        <f t="shared" si="465"/>
        <v>4074.8500000000035</v>
      </c>
      <c r="P882" s="6">
        <f t="shared" si="466"/>
        <v>113.74999999999409</v>
      </c>
      <c r="Q882" s="7">
        <f t="shared" si="467"/>
        <v>2.8716770594025352E-2</v>
      </c>
    </row>
    <row r="883" spans="1:17" x14ac:dyDescent="0.2">
      <c r="A883" s="2" t="s">
        <v>3005</v>
      </c>
      <c r="B883" s="8"/>
      <c r="C883" s="14" t="s">
        <v>188</v>
      </c>
      <c r="D883" s="8"/>
      <c r="E883" s="8"/>
      <c r="F883" s="8"/>
      <c r="G883" s="8" t="s">
        <v>28</v>
      </c>
      <c r="H883" s="8">
        <v>176</v>
      </c>
      <c r="I883" s="8" t="s">
        <v>450</v>
      </c>
      <c r="J883" s="8" t="s">
        <v>451</v>
      </c>
      <c r="K883" s="195">
        <v>2</v>
      </c>
      <c r="L883" s="195">
        <v>-2</v>
      </c>
      <c r="M883" s="195"/>
      <c r="N883" s="6">
        <f t="shared" si="464"/>
        <v>3959.1000000000095</v>
      </c>
      <c r="O883" s="6">
        <f t="shared" si="465"/>
        <v>4074.8500000000035</v>
      </c>
      <c r="P883" s="6">
        <f t="shared" si="466"/>
        <v>115.74999999999409</v>
      </c>
      <c r="Q883" s="7">
        <f t="shared" si="467"/>
        <v>2.9236442625847747E-2</v>
      </c>
    </row>
    <row r="884" spans="1:17" ht="13.5" thickBot="1" x14ac:dyDescent="0.25">
      <c r="A884" s="2" t="s">
        <v>3006</v>
      </c>
      <c r="B884" s="9"/>
      <c r="C884" s="9" t="s">
        <v>188</v>
      </c>
      <c r="D884" s="9"/>
      <c r="E884" s="9"/>
      <c r="F884" s="9"/>
      <c r="G884" s="9" t="s">
        <v>3001</v>
      </c>
      <c r="H884" s="9">
        <v>2</v>
      </c>
      <c r="I884" s="9" t="s">
        <v>1246</v>
      </c>
      <c r="J884" s="9" t="s">
        <v>433</v>
      </c>
      <c r="K884" s="195">
        <v>4</v>
      </c>
      <c r="L884" s="195">
        <v>8</v>
      </c>
      <c r="M884" s="195"/>
      <c r="N884" s="6">
        <f t="shared" si="464"/>
        <v>3957.1000000000095</v>
      </c>
      <c r="O884" s="6">
        <f t="shared" si="465"/>
        <v>4074.8500000000035</v>
      </c>
      <c r="P884" s="6">
        <f t="shared" si="466"/>
        <v>117.74999999999409</v>
      </c>
      <c r="Q884" s="7">
        <f t="shared" si="467"/>
        <v>2.9756639963608153E-2</v>
      </c>
    </row>
    <row r="885" spans="1:17" x14ac:dyDescent="0.2">
      <c r="A885" s="2" t="s">
        <v>3007</v>
      </c>
      <c r="B885" t="s">
        <v>2994</v>
      </c>
      <c r="C885" t="s">
        <v>10</v>
      </c>
      <c r="D885" s="187">
        <v>42530</v>
      </c>
      <c r="E885" t="s">
        <v>281</v>
      </c>
      <c r="F885"/>
      <c r="G885" t="s">
        <v>28</v>
      </c>
      <c r="H885">
        <v>67</v>
      </c>
      <c r="I885" t="s">
        <v>604</v>
      </c>
      <c r="J885" t="s">
        <v>225</v>
      </c>
      <c r="K885" s="194">
        <v>2</v>
      </c>
      <c r="L885" s="194">
        <v>-2</v>
      </c>
      <c r="M885" s="194"/>
      <c r="N885" s="6">
        <f t="shared" ref="N885:N898" si="468">IF(L885&lt;&gt;0,N886+K885,N886)</f>
        <v>3953.1000000000095</v>
      </c>
      <c r="O885" s="6">
        <f t="shared" ref="O885:O898" si="469">IF(L885&gt;0,O886+L885,O886)</f>
        <v>4066.8500000000035</v>
      </c>
      <c r="P885" s="6">
        <f t="shared" ref="P885:P898" si="470">O885-N885</f>
        <v>113.74999999999409</v>
      </c>
      <c r="Q885" s="7">
        <f t="shared" ref="Q885:Q898" si="471">(1/N885)*P885</f>
        <v>2.8774885532871369E-2</v>
      </c>
    </row>
    <row r="886" spans="1:17" x14ac:dyDescent="0.2">
      <c r="A886" s="2" t="s">
        <v>3008</v>
      </c>
      <c r="B886"/>
      <c r="C886" t="s">
        <v>10</v>
      </c>
      <c r="D886"/>
      <c r="E886"/>
      <c r="F886"/>
      <c r="G886" t="s">
        <v>28</v>
      </c>
      <c r="H886">
        <v>67</v>
      </c>
      <c r="I886" t="s">
        <v>605</v>
      </c>
      <c r="J886" t="s">
        <v>606</v>
      </c>
      <c r="K886" s="194">
        <v>2</v>
      </c>
      <c r="L886" s="194">
        <v>-2</v>
      </c>
      <c r="M886" s="194"/>
      <c r="N886" s="6">
        <f t="shared" si="468"/>
        <v>3951.1000000000095</v>
      </c>
      <c r="O886" s="6">
        <f t="shared" si="469"/>
        <v>4066.8500000000035</v>
      </c>
      <c r="P886" s="6">
        <f t="shared" si="470"/>
        <v>115.74999999999409</v>
      </c>
      <c r="Q886" s="7">
        <f t="shared" si="471"/>
        <v>2.9295639189085013E-2</v>
      </c>
    </row>
    <row r="887" spans="1:17" x14ac:dyDescent="0.2">
      <c r="A887" s="2" t="s">
        <v>3009</v>
      </c>
      <c r="B887"/>
      <c r="C887" t="s">
        <v>10</v>
      </c>
      <c r="D887"/>
      <c r="E887"/>
      <c r="F887"/>
      <c r="G887" t="s">
        <v>28</v>
      </c>
      <c r="H887">
        <v>126</v>
      </c>
      <c r="I887" t="s">
        <v>521</v>
      </c>
      <c r="J887" t="s">
        <v>204</v>
      </c>
      <c r="K887" s="194">
        <v>2</v>
      </c>
      <c r="L887" s="194">
        <v>-2</v>
      </c>
      <c r="M887" s="194"/>
      <c r="N887" s="6">
        <f t="shared" si="468"/>
        <v>3949.1000000000095</v>
      </c>
      <c r="O887" s="6">
        <f t="shared" si="469"/>
        <v>4066.8500000000035</v>
      </c>
      <c r="P887" s="6">
        <f t="shared" si="470"/>
        <v>117.74999999999409</v>
      </c>
      <c r="Q887" s="7">
        <f t="shared" si="471"/>
        <v>2.9816920310955359E-2</v>
      </c>
    </row>
    <row r="888" spans="1:17" x14ac:dyDescent="0.2">
      <c r="A888" s="2" t="s">
        <v>3010</v>
      </c>
      <c r="B888" s="10" t="s">
        <v>2995</v>
      </c>
      <c r="C888" s="10" t="s">
        <v>38</v>
      </c>
      <c r="D888" s="188">
        <v>42530</v>
      </c>
      <c r="E888" s="10" t="s">
        <v>291</v>
      </c>
      <c r="F888" s="10"/>
      <c r="G888" s="10" t="s">
        <v>28</v>
      </c>
      <c r="H888" s="10">
        <v>81</v>
      </c>
      <c r="I888" s="10" t="s">
        <v>1438</v>
      </c>
      <c r="J888" s="10" t="s">
        <v>1439</v>
      </c>
      <c r="K888" s="194">
        <v>2</v>
      </c>
      <c r="L888" s="194">
        <v>-2</v>
      </c>
      <c r="M888" s="194"/>
      <c r="N888" s="6">
        <f t="shared" si="468"/>
        <v>3947.1000000000095</v>
      </c>
      <c r="O888" s="6">
        <f t="shared" si="469"/>
        <v>4066.8500000000035</v>
      </c>
      <c r="P888" s="6">
        <f t="shared" si="470"/>
        <v>119.74999999999409</v>
      </c>
      <c r="Q888" s="7">
        <f t="shared" si="471"/>
        <v>3.0338729700284714E-2</v>
      </c>
    </row>
    <row r="889" spans="1:17" x14ac:dyDescent="0.2">
      <c r="A889" s="2" t="s">
        <v>3011</v>
      </c>
      <c r="B889" s="8"/>
      <c r="C889" s="8" t="s">
        <v>38</v>
      </c>
      <c r="D889" s="8"/>
      <c r="E889" s="8"/>
      <c r="F889" s="8"/>
      <c r="G889" s="8" t="s">
        <v>28</v>
      </c>
      <c r="H889" s="8">
        <v>67</v>
      </c>
      <c r="I889" s="8" t="s">
        <v>526</v>
      </c>
      <c r="J889" s="8" t="s">
        <v>527</v>
      </c>
      <c r="K889" s="194">
        <v>2</v>
      </c>
      <c r="L889" s="194">
        <v>-2</v>
      </c>
      <c r="M889" s="194"/>
      <c r="N889" s="6">
        <f t="shared" si="468"/>
        <v>3945.1000000000095</v>
      </c>
      <c r="O889" s="6">
        <f t="shared" si="469"/>
        <v>4066.8500000000035</v>
      </c>
      <c r="P889" s="6">
        <f t="shared" si="470"/>
        <v>121.74999999999409</v>
      </c>
      <c r="Q889" s="7">
        <f t="shared" si="471"/>
        <v>3.0861068160501333E-2</v>
      </c>
    </row>
    <row r="890" spans="1:17" x14ac:dyDescent="0.2">
      <c r="A890" s="2" t="s">
        <v>3012</v>
      </c>
      <c r="B890" s="8"/>
      <c r="C890" s="8" t="s">
        <v>38</v>
      </c>
      <c r="D890" s="8"/>
      <c r="E890" s="8"/>
      <c r="F890" s="8"/>
      <c r="G890" s="8" t="s">
        <v>28</v>
      </c>
      <c r="H890" s="8">
        <v>81</v>
      </c>
      <c r="I890" s="8" t="s">
        <v>2996</v>
      </c>
      <c r="J890" s="8" t="s">
        <v>2997</v>
      </c>
      <c r="K890" s="194">
        <v>2</v>
      </c>
      <c r="L890" s="194">
        <v>-2</v>
      </c>
      <c r="M890" s="194"/>
      <c r="N890" s="6">
        <f t="shared" si="468"/>
        <v>3943.1000000000095</v>
      </c>
      <c r="O890" s="6">
        <f t="shared" si="469"/>
        <v>4066.8500000000035</v>
      </c>
      <c r="P890" s="6">
        <f t="shared" si="470"/>
        <v>123.74999999999409</v>
      </c>
      <c r="Q890" s="7">
        <f t="shared" si="471"/>
        <v>3.1383936496663489E-2</v>
      </c>
    </row>
    <row r="891" spans="1:17" ht="13.5" thickBot="1" x14ac:dyDescent="0.25">
      <c r="A891" s="2" t="s">
        <v>3013</v>
      </c>
      <c r="B891" s="12"/>
      <c r="C891" s="12" t="s">
        <v>38</v>
      </c>
      <c r="D891" s="177"/>
      <c r="E891" s="12"/>
      <c r="F891" s="13"/>
      <c r="G891" s="9" t="s">
        <v>2998</v>
      </c>
      <c r="H891" s="9">
        <v>1.91</v>
      </c>
      <c r="I891" s="9" t="s">
        <v>526</v>
      </c>
      <c r="J891" s="9" t="s">
        <v>527</v>
      </c>
      <c r="K891" s="194">
        <v>4.4000000000000004</v>
      </c>
      <c r="L891" s="194">
        <v>8.4</v>
      </c>
      <c r="M891" s="194"/>
      <c r="N891" s="6">
        <f t="shared" si="468"/>
        <v>3941.1000000000095</v>
      </c>
      <c r="O891" s="6">
        <f t="shared" si="469"/>
        <v>4066.8500000000035</v>
      </c>
      <c r="P891" s="6">
        <f t="shared" si="470"/>
        <v>125.74999999999409</v>
      </c>
      <c r="Q891" s="7">
        <f t="shared" si="471"/>
        <v>3.1907335515463646E-2</v>
      </c>
    </row>
    <row r="892" spans="1:17" x14ac:dyDescent="0.2">
      <c r="A892" s="2" t="s">
        <v>2987</v>
      </c>
      <c r="B892" t="s">
        <v>2984</v>
      </c>
      <c r="C892" t="s">
        <v>38</v>
      </c>
      <c r="D892" s="187">
        <v>42523</v>
      </c>
      <c r="E892" t="s">
        <v>275</v>
      </c>
      <c r="F892"/>
      <c r="G892" t="s">
        <v>28</v>
      </c>
      <c r="H892">
        <v>56</v>
      </c>
      <c r="I892" t="s">
        <v>945</v>
      </c>
      <c r="J892" t="s">
        <v>946</v>
      </c>
      <c r="K892" s="193">
        <v>2</v>
      </c>
      <c r="L892" s="193">
        <v>-2</v>
      </c>
      <c r="M892" s="193"/>
      <c r="N892" s="6">
        <f t="shared" si="468"/>
        <v>3936.7000000000094</v>
      </c>
      <c r="O892" s="6">
        <f t="shared" si="469"/>
        <v>4058.4500000000035</v>
      </c>
      <c r="P892" s="6">
        <f t="shared" si="470"/>
        <v>121.74999999999409</v>
      </c>
      <c r="Q892" s="7">
        <f t="shared" si="471"/>
        <v>3.0926918485023953E-2</v>
      </c>
    </row>
    <row r="893" spans="1:17" x14ac:dyDescent="0.2">
      <c r="A893" s="2" t="s">
        <v>2988</v>
      </c>
      <c r="B893"/>
      <c r="C893" t="s">
        <v>38</v>
      </c>
      <c r="D893"/>
      <c r="E893"/>
      <c r="F893"/>
      <c r="G893" t="s">
        <v>28</v>
      </c>
      <c r="H893">
        <v>81</v>
      </c>
      <c r="I893" t="s">
        <v>364</v>
      </c>
      <c r="J893" t="s">
        <v>365</v>
      </c>
      <c r="K893" s="193">
        <v>2</v>
      </c>
      <c r="L893" s="193">
        <v>-2</v>
      </c>
      <c r="M893" s="193"/>
      <c r="N893" s="6">
        <f t="shared" si="468"/>
        <v>3934.7000000000094</v>
      </c>
      <c r="O893" s="6">
        <f t="shared" si="469"/>
        <v>4058.4500000000035</v>
      </c>
      <c r="P893" s="6">
        <f t="shared" si="470"/>
        <v>123.74999999999409</v>
      </c>
      <c r="Q893" s="7">
        <f t="shared" si="471"/>
        <v>3.1450936538997581E-2</v>
      </c>
    </row>
    <row r="894" spans="1:17" x14ac:dyDescent="0.2">
      <c r="A894" s="2" t="s">
        <v>2989</v>
      </c>
      <c r="B894"/>
      <c r="C894" t="s">
        <v>38</v>
      </c>
      <c r="D894"/>
      <c r="E894"/>
      <c r="F894"/>
      <c r="G894" t="s">
        <v>28</v>
      </c>
      <c r="H894">
        <v>151</v>
      </c>
      <c r="I894" t="s">
        <v>509</v>
      </c>
      <c r="J894" t="s">
        <v>510</v>
      </c>
      <c r="K894" s="193">
        <v>2</v>
      </c>
      <c r="L894" s="193">
        <v>-2</v>
      </c>
      <c r="M894" s="193"/>
      <c r="N894" s="6">
        <f t="shared" si="468"/>
        <v>3932.7000000000094</v>
      </c>
      <c r="O894" s="6">
        <f t="shared" si="469"/>
        <v>4058.4500000000035</v>
      </c>
      <c r="P894" s="6">
        <f t="shared" si="470"/>
        <v>125.74999999999409</v>
      </c>
      <c r="Q894" s="7">
        <f t="shared" si="471"/>
        <v>3.1975487578506823E-2</v>
      </c>
    </row>
    <row r="895" spans="1:17" x14ac:dyDescent="0.2">
      <c r="A895" s="2" t="s">
        <v>2990</v>
      </c>
      <c r="B895" s="2"/>
      <c r="C895" s="2" t="s">
        <v>38</v>
      </c>
      <c r="D895" s="172"/>
      <c r="E895" s="2"/>
      <c r="F895" s="1"/>
      <c r="G895" t="s">
        <v>2985</v>
      </c>
      <c r="H895">
        <v>1.91</v>
      </c>
      <c r="I895" t="s">
        <v>361</v>
      </c>
      <c r="J895" t="s">
        <v>362</v>
      </c>
      <c r="K895" s="193">
        <v>4.4000000000000004</v>
      </c>
      <c r="L895" s="193">
        <v>-4.4000000000000004</v>
      </c>
      <c r="M895" s="193"/>
      <c r="N895" s="6">
        <f t="shared" si="468"/>
        <v>3930.7000000000094</v>
      </c>
      <c r="O895" s="6">
        <f t="shared" si="469"/>
        <v>4058.4500000000035</v>
      </c>
      <c r="P895" s="6">
        <f t="shared" si="470"/>
        <v>127.74999999999409</v>
      </c>
      <c r="Q895" s="7">
        <f t="shared" si="471"/>
        <v>3.2500572417125138E-2</v>
      </c>
    </row>
    <row r="896" spans="1:17" x14ac:dyDescent="0.2">
      <c r="A896" s="2" t="s">
        <v>2991</v>
      </c>
      <c r="B896" s="10" t="s">
        <v>2986</v>
      </c>
      <c r="C896" s="10" t="s">
        <v>10</v>
      </c>
      <c r="D896" s="188">
        <v>42521</v>
      </c>
      <c r="E896" s="10" t="s">
        <v>272</v>
      </c>
      <c r="F896" s="10"/>
      <c r="G896" s="10" t="s">
        <v>194</v>
      </c>
      <c r="H896" s="10">
        <v>23</v>
      </c>
      <c r="I896" s="10" t="s">
        <v>299</v>
      </c>
      <c r="J896" s="10" t="s">
        <v>300</v>
      </c>
      <c r="K896" s="193">
        <v>3</v>
      </c>
      <c r="L896" s="193">
        <v>-3</v>
      </c>
      <c r="M896" s="193"/>
      <c r="N896" s="6">
        <f t="shared" si="468"/>
        <v>3926.3000000000093</v>
      </c>
      <c r="O896" s="6">
        <f t="shared" si="469"/>
        <v>4058.4500000000035</v>
      </c>
      <c r="P896" s="6">
        <f t="shared" si="470"/>
        <v>132.14999999999418</v>
      </c>
      <c r="Q896" s="7">
        <f t="shared" si="471"/>
        <v>3.3657642054859251E-2</v>
      </c>
    </row>
    <row r="897" spans="1:17" x14ac:dyDescent="0.2">
      <c r="A897" s="2" t="s">
        <v>2992</v>
      </c>
      <c r="B897" s="8"/>
      <c r="C897" s="14" t="s">
        <v>10</v>
      </c>
      <c r="D897" s="8"/>
      <c r="E897" s="8"/>
      <c r="F897" s="8"/>
      <c r="G897" s="8" t="s">
        <v>28</v>
      </c>
      <c r="H897" s="8">
        <v>67</v>
      </c>
      <c r="I897" s="8" t="s">
        <v>965</v>
      </c>
      <c r="J897" s="8" t="s">
        <v>92</v>
      </c>
      <c r="K897" s="193">
        <v>2</v>
      </c>
      <c r="L897" s="193">
        <v>-2</v>
      </c>
      <c r="M897" s="193"/>
      <c r="N897" s="6">
        <f t="shared" si="468"/>
        <v>3923.3000000000093</v>
      </c>
      <c r="O897" s="6">
        <f t="shared" si="469"/>
        <v>4058.4500000000035</v>
      </c>
      <c r="P897" s="6">
        <f t="shared" si="470"/>
        <v>135.14999999999418</v>
      </c>
      <c r="Q897" s="7">
        <f t="shared" si="471"/>
        <v>3.4448041189813129E-2</v>
      </c>
    </row>
    <row r="898" spans="1:17" ht="13.5" thickBot="1" x14ac:dyDescent="0.25">
      <c r="A898" s="2" t="s">
        <v>2993</v>
      </c>
      <c r="B898" s="9"/>
      <c r="C898" s="11" t="s">
        <v>10</v>
      </c>
      <c r="D898" s="9"/>
      <c r="E898" s="9"/>
      <c r="F898" s="9"/>
      <c r="G898" s="9" t="s">
        <v>28</v>
      </c>
      <c r="H898" s="9">
        <v>67</v>
      </c>
      <c r="I898" s="9" t="s">
        <v>315</v>
      </c>
      <c r="J898" s="9" t="s">
        <v>234</v>
      </c>
      <c r="K898" s="193">
        <v>2</v>
      </c>
      <c r="L898" s="193">
        <v>-2</v>
      </c>
      <c r="M898" s="193"/>
      <c r="N898" s="6">
        <f t="shared" si="468"/>
        <v>3921.3000000000093</v>
      </c>
      <c r="O898" s="6">
        <f t="shared" si="469"/>
        <v>4058.4500000000035</v>
      </c>
      <c r="P898" s="6">
        <f t="shared" si="470"/>
        <v>137.14999999999418</v>
      </c>
      <c r="Q898" s="7">
        <f t="shared" si="471"/>
        <v>3.49756458317379E-2</v>
      </c>
    </row>
    <row r="899" spans="1:17" x14ac:dyDescent="0.2">
      <c r="A899" s="2" t="s">
        <v>1450</v>
      </c>
      <c r="B899" t="s">
        <v>1447</v>
      </c>
      <c r="C899" t="s">
        <v>38</v>
      </c>
      <c r="D899" s="187">
        <v>42516</v>
      </c>
      <c r="E899" t="s">
        <v>266</v>
      </c>
      <c r="F899"/>
      <c r="G899" t="s">
        <v>194</v>
      </c>
      <c r="H899">
        <v>23</v>
      </c>
      <c r="I899" t="s">
        <v>252</v>
      </c>
      <c r="J899" t="s">
        <v>253</v>
      </c>
      <c r="K899" s="192">
        <v>3</v>
      </c>
      <c r="L899" s="192">
        <v>-3</v>
      </c>
      <c r="M899" s="192"/>
      <c r="N899" s="6">
        <f t="shared" ref="N899:N905" si="472">IF(L899&lt;&gt;0,N900+K899,N900)</f>
        <v>3919.3000000000093</v>
      </c>
      <c r="O899" s="6">
        <f t="shared" ref="O899:O905" si="473">IF(L899&gt;0,O900+L899,O900)</f>
        <v>4058.4500000000035</v>
      </c>
      <c r="P899" s="6">
        <f t="shared" ref="P899:P905" si="474">O899-N899</f>
        <v>139.14999999999418</v>
      </c>
      <c r="Q899" s="7">
        <f t="shared" ref="Q899:Q905" si="475">(1/N899)*P899</f>
        <v>3.5503788941901322E-2</v>
      </c>
    </row>
    <row r="900" spans="1:17" x14ac:dyDescent="0.2">
      <c r="A900" s="2" t="s">
        <v>1451</v>
      </c>
      <c r="B900"/>
      <c r="C900" t="s">
        <v>38</v>
      </c>
      <c r="D900"/>
      <c r="E900"/>
      <c r="F900"/>
      <c r="G900" t="s">
        <v>20</v>
      </c>
      <c r="H900">
        <v>41</v>
      </c>
      <c r="I900" t="s">
        <v>871</v>
      </c>
      <c r="J900" t="s">
        <v>872</v>
      </c>
      <c r="K900" s="192">
        <v>2</v>
      </c>
      <c r="L900" s="192">
        <v>-2</v>
      </c>
      <c r="M900" s="192"/>
      <c r="N900" s="6">
        <f t="shared" si="472"/>
        <v>3916.3000000000093</v>
      </c>
      <c r="O900" s="6">
        <f t="shared" si="473"/>
        <v>4058.4500000000035</v>
      </c>
      <c r="P900" s="6">
        <f t="shared" si="474"/>
        <v>142.14999999999418</v>
      </c>
      <c r="Q900" s="7">
        <f t="shared" si="475"/>
        <v>3.6297015039704277E-2</v>
      </c>
    </row>
    <row r="901" spans="1:17" x14ac:dyDescent="0.2">
      <c r="A901" s="2" t="s">
        <v>1452</v>
      </c>
      <c r="B901"/>
      <c r="C901" t="s">
        <v>38</v>
      </c>
      <c r="D901"/>
      <c r="E901"/>
      <c r="F901"/>
      <c r="G901" t="s">
        <v>194</v>
      </c>
      <c r="H901">
        <v>19</v>
      </c>
      <c r="I901" t="s">
        <v>961</v>
      </c>
      <c r="J901" t="s">
        <v>962</v>
      </c>
      <c r="K901" s="192">
        <v>3</v>
      </c>
      <c r="L901" s="192">
        <v>-3</v>
      </c>
      <c r="M901" s="192"/>
      <c r="N901" s="6">
        <f t="shared" si="472"/>
        <v>3914.3000000000093</v>
      </c>
      <c r="O901" s="6">
        <f t="shared" si="473"/>
        <v>4058.4500000000035</v>
      </c>
      <c r="P901" s="6">
        <f t="shared" si="474"/>
        <v>144.14999999999418</v>
      </c>
      <c r="Q901" s="7">
        <f t="shared" si="475"/>
        <v>3.6826507932451229E-2</v>
      </c>
    </row>
    <row r="902" spans="1:17" x14ac:dyDescent="0.2">
      <c r="A902" s="2" t="s">
        <v>1453</v>
      </c>
      <c r="B902" s="10" t="s">
        <v>1448</v>
      </c>
      <c r="C902" s="10" t="s">
        <v>10</v>
      </c>
      <c r="D902" s="188">
        <v>42516</v>
      </c>
      <c r="E902" s="10" t="s">
        <v>260</v>
      </c>
      <c r="F902" s="10"/>
      <c r="G902" s="10" t="s">
        <v>20</v>
      </c>
      <c r="H902" s="10">
        <v>29</v>
      </c>
      <c r="I902" s="10" t="s">
        <v>965</v>
      </c>
      <c r="J902" s="10" t="s">
        <v>92</v>
      </c>
      <c r="K902" s="192">
        <v>2</v>
      </c>
      <c r="L902" s="192">
        <v>-2</v>
      </c>
      <c r="M902" s="192"/>
      <c r="N902" s="6">
        <f t="shared" si="472"/>
        <v>3911.3000000000093</v>
      </c>
      <c r="O902" s="6">
        <f t="shared" si="473"/>
        <v>4058.4500000000035</v>
      </c>
      <c r="P902" s="6">
        <f t="shared" si="474"/>
        <v>147.14999999999418</v>
      </c>
      <c r="Q902" s="7">
        <f t="shared" si="475"/>
        <v>3.7621762585328102E-2</v>
      </c>
    </row>
    <row r="903" spans="1:17" x14ac:dyDescent="0.2">
      <c r="A903" s="2" t="s">
        <v>1454</v>
      </c>
      <c r="B903" s="8"/>
      <c r="C903" s="14" t="s">
        <v>10</v>
      </c>
      <c r="D903" s="8"/>
      <c r="E903" s="8"/>
      <c r="F903" s="8"/>
      <c r="G903" s="8" t="s">
        <v>28</v>
      </c>
      <c r="H903" s="8">
        <v>41</v>
      </c>
      <c r="I903" s="8" t="s">
        <v>231</v>
      </c>
      <c r="J903" s="8" t="s">
        <v>394</v>
      </c>
      <c r="K903" s="192">
        <v>2</v>
      </c>
      <c r="L903" s="192">
        <v>-2</v>
      </c>
      <c r="M903" s="192"/>
      <c r="N903" s="6">
        <f t="shared" si="472"/>
        <v>3909.3000000000093</v>
      </c>
      <c r="O903" s="6">
        <f t="shared" si="473"/>
        <v>4058.4500000000035</v>
      </c>
      <c r="P903" s="6">
        <f t="shared" si="474"/>
        <v>149.14999999999418</v>
      </c>
      <c r="Q903" s="7">
        <f t="shared" si="475"/>
        <v>3.8152610441765489E-2</v>
      </c>
    </row>
    <row r="904" spans="1:17" x14ac:dyDescent="0.2">
      <c r="A904" s="2" t="s">
        <v>1455</v>
      </c>
      <c r="B904" s="8"/>
      <c r="C904" s="14" t="s">
        <v>10</v>
      </c>
      <c r="D904" s="8"/>
      <c r="E904" s="8"/>
      <c r="F904" s="8"/>
      <c r="G904" s="8" t="s">
        <v>28</v>
      </c>
      <c r="H904" s="8">
        <v>101</v>
      </c>
      <c r="I904" s="8" t="s">
        <v>18</v>
      </c>
      <c r="J904" s="8" t="s">
        <v>19</v>
      </c>
      <c r="K904" s="192">
        <v>2</v>
      </c>
      <c r="L904" s="192">
        <v>-2</v>
      </c>
      <c r="M904" s="192"/>
      <c r="N904" s="6">
        <f t="shared" si="472"/>
        <v>3907.3000000000093</v>
      </c>
      <c r="O904" s="6">
        <f t="shared" si="473"/>
        <v>4058.4500000000035</v>
      </c>
      <c r="P904" s="6">
        <f t="shared" si="474"/>
        <v>151.14999999999418</v>
      </c>
      <c r="Q904" s="7">
        <f t="shared" si="475"/>
        <v>3.8684001740330619E-2</v>
      </c>
    </row>
    <row r="905" spans="1:17" ht="13.5" thickBot="1" x14ac:dyDescent="0.25">
      <c r="A905" s="2" t="s">
        <v>1456</v>
      </c>
      <c r="B905" s="12"/>
      <c r="C905" s="12" t="s">
        <v>10</v>
      </c>
      <c r="D905" s="177"/>
      <c r="E905" s="12"/>
      <c r="F905" s="13"/>
      <c r="G905" s="9" t="s">
        <v>1449</v>
      </c>
      <c r="H905" s="9">
        <v>1.91</v>
      </c>
      <c r="I905" s="9" t="s">
        <v>141</v>
      </c>
      <c r="J905" s="9" t="s">
        <v>142</v>
      </c>
      <c r="K905" s="192">
        <v>4.4000000000000004</v>
      </c>
      <c r="L905" s="192">
        <v>8.4</v>
      </c>
      <c r="M905" s="192"/>
      <c r="N905" s="6">
        <f t="shared" si="472"/>
        <v>3905.3000000000093</v>
      </c>
      <c r="O905" s="6">
        <f t="shared" si="473"/>
        <v>4058.4500000000035</v>
      </c>
      <c r="P905" s="6">
        <f t="shared" si="474"/>
        <v>153.14999999999418</v>
      </c>
      <c r="Q905" s="7">
        <f t="shared" si="475"/>
        <v>3.9215937315953658E-2</v>
      </c>
    </row>
    <row r="906" spans="1:17" x14ac:dyDescent="0.2">
      <c r="A906" s="2" t="s">
        <v>1457</v>
      </c>
      <c r="B906" t="s">
        <v>1444</v>
      </c>
      <c r="C906" t="s">
        <v>38</v>
      </c>
      <c r="D906" s="187">
        <v>42509</v>
      </c>
      <c r="E906" t="s">
        <v>1445</v>
      </c>
      <c r="F906"/>
      <c r="G906" t="s">
        <v>28</v>
      </c>
      <c r="H906">
        <v>81</v>
      </c>
      <c r="I906" t="s">
        <v>366</v>
      </c>
      <c r="J906" t="s">
        <v>19</v>
      </c>
      <c r="K906" s="191">
        <v>2</v>
      </c>
      <c r="L906" s="191">
        <v>-2</v>
      </c>
      <c r="M906" s="191"/>
      <c r="N906" s="6">
        <f t="shared" ref="N906:N912" si="476">IF(L906&lt;&gt;0,N907+K906,N907)</f>
        <v>3900.9000000000092</v>
      </c>
      <c r="O906" s="6">
        <f t="shared" ref="O906:O912" si="477">IF(L906&gt;0,O907+L906,O907)</f>
        <v>4050.0500000000034</v>
      </c>
      <c r="P906" s="6">
        <f t="shared" ref="P906:P912" si="478">O906-N906</f>
        <v>149.14999999999418</v>
      </c>
      <c r="Q906" s="7">
        <f t="shared" ref="Q906:Q912" si="479">(1/N906)*P906</f>
        <v>3.8234766335972163E-2</v>
      </c>
    </row>
    <row r="907" spans="1:17" x14ac:dyDescent="0.2">
      <c r="A907" s="2" t="s">
        <v>1458</v>
      </c>
      <c r="B907"/>
      <c r="C907" t="s">
        <v>38</v>
      </c>
      <c r="D907"/>
      <c r="E907"/>
      <c r="F907"/>
      <c r="G907" t="s">
        <v>28</v>
      </c>
      <c r="H907">
        <v>67</v>
      </c>
      <c r="I907" t="s">
        <v>1366</v>
      </c>
      <c r="J907" t="s">
        <v>1367</v>
      </c>
      <c r="K907" s="191">
        <v>2</v>
      </c>
      <c r="L907" s="191">
        <v>-2</v>
      </c>
      <c r="M907" s="191"/>
      <c r="N907" s="6">
        <f t="shared" si="476"/>
        <v>3898.9000000000092</v>
      </c>
      <c r="O907" s="6">
        <f t="shared" si="477"/>
        <v>4050.0500000000034</v>
      </c>
      <c r="P907" s="6">
        <f t="shared" si="478"/>
        <v>151.14999999999418</v>
      </c>
      <c r="Q907" s="7">
        <f t="shared" si="479"/>
        <v>3.8767344635664884E-2</v>
      </c>
    </row>
    <row r="908" spans="1:17" x14ac:dyDescent="0.2">
      <c r="A908" s="2" t="s">
        <v>1459</v>
      </c>
      <c r="B908"/>
      <c r="C908" t="s">
        <v>38</v>
      </c>
      <c r="D908"/>
      <c r="E908"/>
      <c r="F908"/>
      <c r="G908" t="s">
        <v>20</v>
      </c>
      <c r="H908">
        <v>46</v>
      </c>
      <c r="I908" t="s">
        <v>413</v>
      </c>
      <c r="J908" t="s">
        <v>414</v>
      </c>
      <c r="K908" s="191">
        <v>2</v>
      </c>
      <c r="L908" s="191">
        <v>-2</v>
      </c>
      <c r="M908" s="191"/>
      <c r="N908" s="6">
        <f t="shared" si="476"/>
        <v>3896.9000000000092</v>
      </c>
      <c r="O908" s="6">
        <f t="shared" si="477"/>
        <v>4050.0500000000034</v>
      </c>
      <c r="P908" s="6">
        <f t="shared" si="478"/>
        <v>153.14999999999418</v>
      </c>
      <c r="Q908" s="7">
        <f t="shared" si="479"/>
        <v>3.9300469604042654E-2</v>
      </c>
    </row>
    <row r="909" spans="1:17" x14ac:dyDescent="0.2">
      <c r="A909" s="2" t="s">
        <v>1460</v>
      </c>
      <c r="B909" s="10" t="s">
        <v>1206</v>
      </c>
      <c r="C909" s="10" t="s">
        <v>10</v>
      </c>
      <c r="D909" s="188">
        <v>42509</v>
      </c>
      <c r="E909" s="10" t="s">
        <v>244</v>
      </c>
      <c r="F909" s="10"/>
      <c r="G909" s="10" t="s">
        <v>28</v>
      </c>
      <c r="H909" s="10">
        <v>71</v>
      </c>
      <c r="I909" s="10" t="s">
        <v>1249</v>
      </c>
      <c r="J909" s="10" t="s">
        <v>1250</v>
      </c>
      <c r="K909" s="191">
        <v>2</v>
      </c>
      <c r="L909" s="191">
        <v>6.1</v>
      </c>
      <c r="M909" s="191"/>
      <c r="N909" s="6">
        <f t="shared" si="476"/>
        <v>3894.9000000000092</v>
      </c>
      <c r="O909" s="6">
        <f t="shared" si="477"/>
        <v>4050.0500000000034</v>
      </c>
      <c r="P909" s="6">
        <f t="shared" si="478"/>
        <v>155.14999999999418</v>
      </c>
      <c r="Q909" s="7">
        <f t="shared" si="479"/>
        <v>3.9834142083235463E-2</v>
      </c>
    </row>
    <row r="910" spans="1:17" x14ac:dyDescent="0.2">
      <c r="A910" s="2" t="s">
        <v>1461</v>
      </c>
      <c r="B910" s="8"/>
      <c r="C910" s="14" t="s">
        <v>10</v>
      </c>
      <c r="D910" s="8"/>
      <c r="E910" s="8"/>
      <c r="F910" s="8"/>
      <c r="G910" s="8" t="s">
        <v>28</v>
      </c>
      <c r="H910" s="8">
        <v>56</v>
      </c>
      <c r="I910" s="8" t="s">
        <v>231</v>
      </c>
      <c r="J910" s="8" t="s">
        <v>394</v>
      </c>
      <c r="K910" s="191">
        <v>2</v>
      </c>
      <c r="L910" s="191">
        <v>-2</v>
      </c>
      <c r="M910" s="191"/>
      <c r="N910" s="6">
        <f t="shared" si="476"/>
        <v>3892.9000000000092</v>
      </c>
      <c r="O910" s="6">
        <f t="shared" si="477"/>
        <v>4043.9500000000035</v>
      </c>
      <c r="P910" s="6">
        <f t="shared" si="478"/>
        <v>151.04999999999427</v>
      </c>
      <c r="Q910" s="7">
        <f t="shared" si="479"/>
        <v>3.880140769092294E-2</v>
      </c>
    </row>
    <row r="911" spans="1:17" x14ac:dyDescent="0.2">
      <c r="A911" s="2" t="s">
        <v>1462</v>
      </c>
      <c r="B911" s="8"/>
      <c r="C911" s="14" t="s">
        <v>10</v>
      </c>
      <c r="D911" s="8"/>
      <c r="E911" s="8"/>
      <c r="F911" s="8"/>
      <c r="G911" s="8" t="s">
        <v>28</v>
      </c>
      <c r="H911" s="8">
        <v>81</v>
      </c>
      <c r="I911" s="8" t="s">
        <v>278</v>
      </c>
      <c r="J911" s="8" t="s">
        <v>279</v>
      </c>
      <c r="K911" s="191">
        <v>2</v>
      </c>
      <c r="L911" s="191">
        <v>-2</v>
      </c>
      <c r="M911" s="191"/>
      <c r="N911" s="6">
        <f t="shared" si="476"/>
        <v>3890.9000000000092</v>
      </c>
      <c r="O911" s="6">
        <f t="shared" si="477"/>
        <v>4043.9500000000035</v>
      </c>
      <c r="P911" s="6">
        <f t="shared" si="478"/>
        <v>153.04999999999427</v>
      </c>
      <c r="Q911" s="7">
        <f t="shared" si="479"/>
        <v>3.9335372278905628E-2</v>
      </c>
    </row>
    <row r="912" spans="1:17" ht="13.5" thickBot="1" x14ac:dyDescent="0.25">
      <c r="A912" s="2" t="s">
        <v>1463</v>
      </c>
      <c r="B912" s="12"/>
      <c r="C912" s="12" t="s">
        <v>10</v>
      </c>
      <c r="D912" s="177"/>
      <c r="E912" s="12"/>
      <c r="F912" s="13"/>
      <c r="G912" s="9" t="s">
        <v>1446</v>
      </c>
      <c r="H912" s="9">
        <v>1.91</v>
      </c>
      <c r="I912" s="9" t="s">
        <v>231</v>
      </c>
      <c r="J912" s="9" t="s">
        <v>394</v>
      </c>
      <c r="K912" s="191">
        <v>4.4000000000000004</v>
      </c>
      <c r="L912" s="191">
        <v>8.4</v>
      </c>
      <c r="M912" s="191"/>
      <c r="N912" s="6">
        <f t="shared" si="476"/>
        <v>3888.9000000000092</v>
      </c>
      <c r="O912" s="6">
        <f t="shared" si="477"/>
        <v>4043.9500000000035</v>
      </c>
      <c r="P912" s="6">
        <f t="shared" si="478"/>
        <v>155.04999999999427</v>
      </c>
      <c r="Q912" s="7">
        <f t="shared" si="479"/>
        <v>3.9869886086038191E-2</v>
      </c>
    </row>
    <row r="913" spans="1:17" x14ac:dyDescent="0.2">
      <c r="A913" s="2" t="s">
        <v>1464</v>
      </c>
      <c r="B913" s="10" t="s">
        <v>1435</v>
      </c>
      <c r="C913" s="10" t="s">
        <v>10</v>
      </c>
      <c r="D913" s="188">
        <v>42502</v>
      </c>
      <c r="E913" s="10" t="s">
        <v>239</v>
      </c>
      <c r="F913" s="10"/>
      <c r="G913" s="10" t="s">
        <v>20</v>
      </c>
      <c r="H913" s="10">
        <v>29</v>
      </c>
      <c r="I913" s="10" t="s">
        <v>190</v>
      </c>
      <c r="J913" s="10" t="s">
        <v>116</v>
      </c>
      <c r="K913" s="190">
        <v>2</v>
      </c>
      <c r="L913" s="190">
        <v>-2</v>
      </c>
      <c r="M913" s="190"/>
      <c r="N913" s="6">
        <f t="shared" ref="N913:N919" si="480">IF(L913&lt;&gt;0,N914+K913,N914)</f>
        <v>3884.5000000000091</v>
      </c>
      <c r="O913" s="6">
        <f t="shared" ref="O913:O919" si="481">IF(L913&gt;0,O914+L913,O914)</f>
        <v>4035.5500000000034</v>
      </c>
      <c r="P913" s="6">
        <f t="shared" ref="P913:P919" si="482">O913-N913</f>
        <v>151.04999999999427</v>
      </c>
      <c r="Q913" s="7">
        <f t="shared" ref="Q913:Q919" si="483">(1/N913)*P913</f>
        <v>3.8885313425149677E-2</v>
      </c>
    </row>
    <row r="914" spans="1:17" x14ac:dyDescent="0.2">
      <c r="A914" s="2" t="s">
        <v>1465</v>
      </c>
      <c r="B914" s="8"/>
      <c r="C914" s="8" t="s">
        <v>10</v>
      </c>
      <c r="D914" s="8"/>
      <c r="E914" s="8"/>
      <c r="F914" s="8"/>
      <c r="G914" s="8" t="s">
        <v>20</v>
      </c>
      <c r="H914" s="8">
        <v>34</v>
      </c>
      <c r="I914" s="8" t="s">
        <v>78</v>
      </c>
      <c r="J914" s="8" t="s">
        <v>79</v>
      </c>
      <c r="K914" s="190">
        <v>2</v>
      </c>
      <c r="L914" s="190">
        <v>-2</v>
      </c>
      <c r="M914" s="190"/>
      <c r="N914" s="6">
        <f t="shared" si="480"/>
        <v>3882.5000000000091</v>
      </c>
      <c r="O914" s="6">
        <f t="shared" si="481"/>
        <v>4035.5500000000034</v>
      </c>
      <c r="P914" s="6">
        <f t="shared" si="482"/>
        <v>153.04999999999427</v>
      </c>
      <c r="Q914" s="7">
        <f t="shared" si="483"/>
        <v>3.9420476497100815E-2</v>
      </c>
    </row>
    <row r="915" spans="1:17" x14ac:dyDescent="0.2">
      <c r="A915" s="2" t="s">
        <v>1466</v>
      </c>
      <c r="B915" s="8"/>
      <c r="C915" s="8" t="s">
        <v>10</v>
      </c>
      <c r="D915" s="8"/>
      <c r="E915" s="8"/>
      <c r="F915" s="8"/>
      <c r="G915" s="8" t="s">
        <v>20</v>
      </c>
      <c r="H915" s="8">
        <v>29</v>
      </c>
      <c r="I915" s="8" t="s">
        <v>883</v>
      </c>
      <c r="J915" s="8" t="s">
        <v>884</v>
      </c>
      <c r="K915" s="190">
        <v>2</v>
      </c>
      <c r="L915" s="190">
        <v>-2</v>
      </c>
      <c r="M915" s="190"/>
      <c r="N915" s="6">
        <f t="shared" si="480"/>
        <v>3880.5000000000091</v>
      </c>
      <c r="O915" s="6">
        <f t="shared" si="481"/>
        <v>4035.5500000000034</v>
      </c>
      <c r="P915" s="6">
        <f t="shared" si="482"/>
        <v>155.04999999999427</v>
      </c>
      <c r="Q915" s="7">
        <f t="shared" si="483"/>
        <v>3.9956191212471043E-2</v>
      </c>
    </row>
    <row r="916" spans="1:17" x14ac:dyDescent="0.2">
      <c r="A916" s="2" t="s">
        <v>1467</v>
      </c>
      <c r="B916" s="10" t="s">
        <v>1436</v>
      </c>
      <c r="C916" s="10" t="s">
        <v>38</v>
      </c>
      <c r="D916" s="188">
        <v>42502</v>
      </c>
      <c r="E916" s="10" t="s">
        <v>1437</v>
      </c>
      <c r="F916" s="10"/>
      <c r="G916" s="10" t="s">
        <v>28</v>
      </c>
      <c r="H916" s="10">
        <v>67</v>
      </c>
      <c r="I916" s="10" t="s">
        <v>1438</v>
      </c>
      <c r="J916" s="10" t="s">
        <v>1439</v>
      </c>
      <c r="K916" s="190">
        <v>2</v>
      </c>
      <c r="L916" s="190">
        <v>-2</v>
      </c>
      <c r="M916" s="190"/>
      <c r="N916" s="6">
        <f t="shared" si="480"/>
        <v>3878.5000000000091</v>
      </c>
      <c r="O916" s="6">
        <f t="shared" si="481"/>
        <v>4035.5500000000034</v>
      </c>
      <c r="P916" s="6">
        <f t="shared" si="482"/>
        <v>157.04999999999427</v>
      </c>
      <c r="Q916" s="7">
        <f t="shared" si="483"/>
        <v>4.0492458424647132E-2</v>
      </c>
    </row>
    <row r="917" spans="1:17" x14ac:dyDescent="0.2">
      <c r="A917" s="2" t="s">
        <v>1468</v>
      </c>
      <c r="B917" s="8"/>
      <c r="C917" s="8" t="s">
        <v>38</v>
      </c>
      <c r="D917" s="8"/>
      <c r="E917" s="8"/>
      <c r="F917" s="8"/>
      <c r="G917" s="8" t="s">
        <v>28</v>
      </c>
      <c r="H917" s="8">
        <v>101</v>
      </c>
      <c r="I917" s="8" t="s">
        <v>539</v>
      </c>
      <c r="J917" s="8" t="s">
        <v>1440</v>
      </c>
      <c r="K917" s="190">
        <v>2</v>
      </c>
      <c r="L917" s="190">
        <v>-2</v>
      </c>
      <c r="M917" s="190"/>
      <c r="N917" s="6">
        <f t="shared" si="480"/>
        <v>3876.5000000000091</v>
      </c>
      <c r="O917" s="6">
        <f t="shared" si="481"/>
        <v>4035.5500000000034</v>
      </c>
      <c r="P917" s="6">
        <f t="shared" si="482"/>
        <v>159.04999999999427</v>
      </c>
      <c r="Q917" s="7">
        <f t="shared" si="483"/>
        <v>4.1029278988776959E-2</v>
      </c>
    </row>
    <row r="918" spans="1:17" x14ac:dyDescent="0.2">
      <c r="A918" s="2" t="s">
        <v>1469</v>
      </c>
      <c r="B918" s="8"/>
      <c r="C918" s="8" t="s">
        <v>38</v>
      </c>
      <c r="D918" s="8"/>
      <c r="E918" s="8"/>
      <c r="F918" s="8"/>
      <c r="G918" s="8" t="s">
        <v>28</v>
      </c>
      <c r="H918" s="8">
        <v>151</v>
      </c>
      <c r="I918" s="8" t="s">
        <v>1441</v>
      </c>
      <c r="J918" s="8" t="s">
        <v>1442</v>
      </c>
      <c r="K918" s="190">
        <v>2</v>
      </c>
      <c r="L918" s="190">
        <v>-2</v>
      </c>
      <c r="M918" s="190"/>
      <c r="N918" s="6">
        <f t="shared" si="480"/>
        <v>3874.5000000000091</v>
      </c>
      <c r="O918" s="6">
        <f t="shared" si="481"/>
        <v>4035.5500000000034</v>
      </c>
      <c r="P918" s="6">
        <f t="shared" si="482"/>
        <v>161.04999999999427</v>
      </c>
      <c r="Q918" s="7">
        <f t="shared" si="483"/>
        <v>4.1566653761774132E-2</v>
      </c>
    </row>
    <row r="919" spans="1:17" ht="13.5" thickBot="1" x14ac:dyDescent="0.25">
      <c r="A919" s="2" t="s">
        <v>1470</v>
      </c>
      <c r="B919" s="12"/>
      <c r="C919" s="12" t="s">
        <v>38</v>
      </c>
      <c r="D919" s="177"/>
      <c r="E919" s="12"/>
      <c r="F919" s="13"/>
      <c r="G919" s="9" t="s">
        <v>1443</v>
      </c>
      <c r="H919" s="9">
        <v>1.8</v>
      </c>
      <c r="I919" s="9" t="s">
        <v>1131</v>
      </c>
      <c r="J919" s="9" t="s">
        <v>1132</v>
      </c>
      <c r="K919" s="190">
        <v>5</v>
      </c>
      <c r="L919" s="190">
        <v>9</v>
      </c>
      <c r="M919" s="190"/>
      <c r="N919" s="6">
        <f t="shared" si="480"/>
        <v>3872.5000000000091</v>
      </c>
      <c r="O919" s="6">
        <f t="shared" si="481"/>
        <v>4035.5500000000034</v>
      </c>
      <c r="P919" s="6">
        <f t="shared" si="482"/>
        <v>163.04999999999427</v>
      </c>
      <c r="Q919" s="7">
        <f t="shared" si="483"/>
        <v>4.2104583602322498E-2</v>
      </c>
    </row>
    <row r="920" spans="1:17" x14ac:dyDescent="0.2">
      <c r="A920" s="2" t="s">
        <v>1471</v>
      </c>
      <c r="B920" t="s">
        <v>1430</v>
      </c>
      <c r="C920" t="s">
        <v>10</v>
      </c>
      <c r="D920" s="187">
        <v>42495</v>
      </c>
      <c r="E920" t="s">
        <v>228</v>
      </c>
      <c r="F920" s="1"/>
      <c r="G920" t="s">
        <v>20</v>
      </c>
      <c r="H920">
        <v>17</v>
      </c>
      <c r="I920" t="s">
        <v>217</v>
      </c>
      <c r="J920" t="s">
        <v>218</v>
      </c>
      <c r="K920" s="189">
        <v>2</v>
      </c>
      <c r="L920" s="189">
        <v>-2</v>
      </c>
      <c r="M920" s="189"/>
      <c r="N920" s="6">
        <f t="shared" ref="N920:N933" si="484">IF(L920&lt;&gt;0,N921+K920,N921)</f>
        <v>3867.5000000000091</v>
      </c>
      <c r="O920" s="6">
        <f t="shared" ref="O920:O933" si="485">IF(L920&gt;0,O921+L920,O921)</f>
        <v>4026.5500000000034</v>
      </c>
      <c r="P920" s="6">
        <f t="shared" ref="P920:P933" si="486">O920-N920</f>
        <v>159.04999999999427</v>
      </c>
      <c r="Q920" s="7">
        <f t="shared" ref="Q920:Q933" si="487">(1/N920)*P920</f>
        <v>4.1124757595344258E-2</v>
      </c>
    </row>
    <row r="921" spans="1:17" x14ac:dyDescent="0.2">
      <c r="A921" s="2" t="s">
        <v>1472</v>
      </c>
      <c r="B921" s="2"/>
      <c r="C921" s="2" t="s">
        <v>10</v>
      </c>
      <c r="D921" s="172"/>
      <c r="E921" s="2"/>
      <c r="F921" s="1"/>
      <c r="G921" t="s">
        <v>20</v>
      </c>
      <c r="H921">
        <v>46</v>
      </c>
      <c r="I921" t="s">
        <v>1169</v>
      </c>
      <c r="J921" t="s">
        <v>449</v>
      </c>
      <c r="K921" s="189">
        <v>2</v>
      </c>
      <c r="L921" s="189">
        <v>-2</v>
      </c>
      <c r="M921" s="189"/>
      <c r="N921" s="6">
        <f t="shared" si="484"/>
        <v>3865.5000000000091</v>
      </c>
      <c r="O921" s="6">
        <f t="shared" si="485"/>
        <v>4026.5500000000034</v>
      </c>
      <c r="P921" s="6">
        <f t="shared" si="486"/>
        <v>161.04999999999427</v>
      </c>
      <c r="Q921" s="7">
        <f t="shared" si="487"/>
        <v>4.1663432932348698E-2</v>
      </c>
    </row>
    <row r="922" spans="1:17" x14ac:dyDescent="0.2">
      <c r="A922" s="2" t="s">
        <v>1473</v>
      </c>
      <c r="B922" s="2"/>
      <c r="C922" s="2" t="s">
        <v>10</v>
      </c>
      <c r="D922" s="172"/>
      <c r="E922" s="2"/>
      <c r="F922" s="1"/>
      <c r="G922" t="s">
        <v>28</v>
      </c>
      <c r="H922">
        <v>51</v>
      </c>
      <c r="I922" t="s">
        <v>965</v>
      </c>
      <c r="J922" t="s">
        <v>92</v>
      </c>
      <c r="K922" s="189">
        <v>2</v>
      </c>
      <c r="L922" s="189">
        <v>-2</v>
      </c>
      <c r="M922" s="189"/>
      <c r="N922" s="6">
        <f t="shared" si="484"/>
        <v>3863.5000000000091</v>
      </c>
      <c r="O922" s="6">
        <f t="shared" si="485"/>
        <v>4026.5500000000034</v>
      </c>
      <c r="P922" s="6">
        <f t="shared" si="486"/>
        <v>163.04999999999427</v>
      </c>
      <c r="Q922" s="7">
        <f t="shared" si="487"/>
        <v>4.2202665976444641E-2</v>
      </c>
    </row>
    <row r="923" spans="1:17" x14ac:dyDescent="0.2">
      <c r="A923" s="2" t="s">
        <v>1474</v>
      </c>
      <c r="B923" s="10" t="s">
        <v>1431</v>
      </c>
      <c r="C923" s="10" t="s">
        <v>38</v>
      </c>
      <c r="D923" s="188">
        <v>42495</v>
      </c>
      <c r="E923" s="10" t="s">
        <v>1432</v>
      </c>
      <c r="F923" s="10"/>
      <c r="G923" s="10" t="s">
        <v>28</v>
      </c>
      <c r="H923" s="10">
        <v>51</v>
      </c>
      <c r="I923" s="10" t="s">
        <v>1117</v>
      </c>
      <c r="J923" s="10" t="s">
        <v>1118</v>
      </c>
      <c r="K923" s="189">
        <v>2</v>
      </c>
      <c r="L923" s="189">
        <v>64.5</v>
      </c>
      <c r="M923" s="189"/>
      <c r="N923" s="6">
        <f t="shared" si="484"/>
        <v>3861.5000000000091</v>
      </c>
      <c r="O923" s="6">
        <f t="shared" si="485"/>
        <v>4026.5500000000034</v>
      </c>
      <c r="P923" s="6">
        <f t="shared" si="486"/>
        <v>165.04999999999427</v>
      </c>
      <c r="Q923" s="7">
        <f t="shared" si="487"/>
        <v>4.2742457594197564E-2</v>
      </c>
    </row>
    <row r="924" spans="1:17" x14ac:dyDescent="0.2">
      <c r="A924" s="2" t="s">
        <v>1475</v>
      </c>
      <c r="B924" s="8"/>
      <c r="C924" s="1" t="s">
        <v>38</v>
      </c>
      <c r="D924" s="8"/>
      <c r="E924" s="8"/>
      <c r="F924" s="8"/>
      <c r="G924" s="8" t="s">
        <v>28</v>
      </c>
      <c r="H924" s="8">
        <v>51</v>
      </c>
      <c r="I924" s="8" t="s">
        <v>526</v>
      </c>
      <c r="J924" s="8" t="s">
        <v>527</v>
      </c>
      <c r="K924" s="189">
        <v>2</v>
      </c>
      <c r="L924" s="189">
        <v>-2</v>
      </c>
      <c r="M924" s="189"/>
      <c r="N924" s="6">
        <f t="shared" si="484"/>
        <v>3859.5000000000091</v>
      </c>
      <c r="O924" s="6">
        <f t="shared" si="485"/>
        <v>3962.0500000000034</v>
      </c>
      <c r="P924" s="6">
        <f t="shared" si="486"/>
        <v>102.54999999999427</v>
      </c>
      <c r="Q924" s="7">
        <f t="shared" si="487"/>
        <v>2.6570799326336061E-2</v>
      </c>
    </row>
    <row r="925" spans="1:17" x14ac:dyDescent="0.2">
      <c r="A925" s="2" t="s">
        <v>1476</v>
      </c>
      <c r="B925" s="8"/>
      <c r="C925" s="1" t="s">
        <v>38</v>
      </c>
      <c r="D925" s="8"/>
      <c r="E925" s="8"/>
      <c r="F925" s="8"/>
      <c r="G925" s="8" t="s">
        <v>28</v>
      </c>
      <c r="H925" s="8">
        <v>101</v>
      </c>
      <c r="I925" s="8" t="s">
        <v>1433</v>
      </c>
      <c r="J925" s="8" t="s">
        <v>449</v>
      </c>
      <c r="K925" s="189">
        <v>2</v>
      </c>
      <c r="L925" s="189">
        <v>-2</v>
      </c>
      <c r="M925" s="189"/>
      <c r="N925" s="6">
        <f t="shared" si="484"/>
        <v>3857.5000000000091</v>
      </c>
      <c r="O925" s="6">
        <f t="shared" si="485"/>
        <v>3962.0500000000034</v>
      </c>
      <c r="P925" s="6">
        <f t="shared" si="486"/>
        <v>104.54999999999427</v>
      </c>
      <c r="Q925" s="7">
        <f t="shared" si="487"/>
        <v>2.710304601425639E-2</v>
      </c>
    </row>
    <row r="926" spans="1:17" ht="13.5" thickBot="1" x14ac:dyDescent="0.25">
      <c r="A926" s="2" t="s">
        <v>1477</v>
      </c>
      <c r="B926" s="12"/>
      <c r="C926" s="12" t="s">
        <v>38</v>
      </c>
      <c r="D926" s="177"/>
      <c r="E926" s="12"/>
      <c r="F926" s="13"/>
      <c r="G926" s="9" t="s">
        <v>1434</v>
      </c>
      <c r="H926" s="9">
        <v>1.91</v>
      </c>
      <c r="I926" s="9" t="s">
        <v>500</v>
      </c>
      <c r="J926" s="9" t="s">
        <v>73</v>
      </c>
      <c r="K926" s="189">
        <v>4.4000000000000004</v>
      </c>
      <c r="L926" s="189">
        <v>8.4</v>
      </c>
      <c r="M926" s="189"/>
      <c r="N926" s="6">
        <f t="shared" si="484"/>
        <v>3855.5000000000091</v>
      </c>
      <c r="O926" s="6">
        <f t="shared" si="485"/>
        <v>3962.0500000000034</v>
      </c>
      <c r="P926" s="6">
        <f t="shared" si="486"/>
        <v>106.54999999999427</v>
      </c>
      <c r="Q926" s="7">
        <f t="shared" si="487"/>
        <v>2.7635844896898982E-2</v>
      </c>
    </row>
    <row r="927" spans="1:17" x14ac:dyDescent="0.2">
      <c r="A927" s="2" t="s">
        <v>1478</v>
      </c>
      <c r="B927" t="s">
        <v>1426</v>
      </c>
      <c r="C927" t="s">
        <v>38</v>
      </c>
      <c r="D927" s="187">
        <v>42488</v>
      </c>
      <c r="E927" t="s">
        <v>1427</v>
      </c>
      <c r="F927"/>
      <c r="G927" t="s">
        <v>20</v>
      </c>
      <c r="H927">
        <v>46</v>
      </c>
      <c r="I927" t="s">
        <v>1155</v>
      </c>
      <c r="J927" t="s">
        <v>1156</v>
      </c>
      <c r="K927" s="186">
        <v>2</v>
      </c>
      <c r="L927" s="186">
        <v>-2</v>
      </c>
      <c r="M927" s="186"/>
      <c r="N927" s="6">
        <f t="shared" si="484"/>
        <v>3851.100000000009</v>
      </c>
      <c r="O927" s="6">
        <f t="shared" si="485"/>
        <v>3953.6500000000033</v>
      </c>
      <c r="P927" s="6">
        <f t="shared" si="486"/>
        <v>102.54999999999427</v>
      </c>
      <c r="Q927" s="7">
        <f t="shared" si="487"/>
        <v>2.6628755420527648E-2</v>
      </c>
    </row>
    <row r="928" spans="1:17" x14ac:dyDescent="0.2">
      <c r="A928" s="2" t="s">
        <v>1479</v>
      </c>
      <c r="B928"/>
      <c r="C928" t="s">
        <v>38</v>
      </c>
      <c r="D928"/>
      <c r="E928"/>
      <c r="F928"/>
      <c r="G928" t="s">
        <v>20</v>
      </c>
      <c r="H928">
        <v>29</v>
      </c>
      <c r="I928" t="s">
        <v>222</v>
      </c>
      <c r="J928" t="s">
        <v>697</v>
      </c>
      <c r="K928" s="186">
        <v>2</v>
      </c>
      <c r="L928" s="186">
        <v>-2</v>
      </c>
      <c r="M928" s="186"/>
      <c r="N928" s="6">
        <f t="shared" si="484"/>
        <v>3849.100000000009</v>
      </c>
      <c r="O928" s="6">
        <f t="shared" si="485"/>
        <v>3953.6500000000033</v>
      </c>
      <c r="P928" s="6">
        <f t="shared" si="486"/>
        <v>104.54999999999427</v>
      </c>
      <c r="Q928" s="7">
        <f t="shared" si="487"/>
        <v>2.7162193759578613E-2</v>
      </c>
    </row>
    <row r="929" spans="1:17" x14ac:dyDescent="0.2">
      <c r="A929" s="2" t="s">
        <v>1480</v>
      </c>
      <c r="B929"/>
      <c r="C929" t="s">
        <v>38</v>
      </c>
      <c r="D929"/>
      <c r="E929"/>
      <c r="F929"/>
      <c r="G929" t="s">
        <v>28</v>
      </c>
      <c r="H929">
        <v>81</v>
      </c>
      <c r="I929" t="s">
        <v>602</v>
      </c>
      <c r="J929" t="s">
        <v>603</v>
      </c>
      <c r="K929" s="186">
        <v>2</v>
      </c>
      <c r="L929" s="186">
        <v>-2</v>
      </c>
      <c r="M929" s="186"/>
      <c r="N929" s="6">
        <f t="shared" si="484"/>
        <v>3847.100000000009</v>
      </c>
      <c r="O929" s="6">
        <f t="shared" si="485"/>
        <v>3953.6500000000033</v>
      </c>
      <c r="P929" s="6">
        <f t="shared" si="486"/>
        <v>106.54999999999427</v>
      </c>
      <c r="Q929" s="7">
        <f t="shared" si="487"/>
        <v>2.7696186738060881E-2</v>
      </c>
    </row>
    <row r="930" spans="1:17" x14ac:dyDescent="0.2">
      <c r="A930" s="2" t="s">
        <v>1481</v>
      </c>
      <c r="B930" s="2"/>
      <c r="C930" s="2" t="s">
        <v>38</v>
      </c>
      <c r="D930" s="172"/>
      <c r="E930" s="2"/>
      <c r="F930" s="1"/>
      <c r="G930" t="s">
        <v>1428</v>
      </c>
      <c r="H930">
        <v>1.91</v>
      </c>
      <c r="I930" t="s">
        <v>154</v>
      </c>
      <c r="J930" t="s">
        <v>155</v>
      </c>
      <c r="K930" s="186">
        <v>4.4000000000000004</v>
      </c>
      <c r="L930" s="186">
        <v>8.4</v>
      </c>
      <c r="M930" s="186"/>
      <c r="N930" s="6">
        <f t="shared" si="484"/>
        <v>3845.100000000009</v>
      </c>
      <c r="O930" s="6">
        <f t="shared" si="485"/>
        <v>3953.6500000000033</v>
      </c>
      <c r="P930" s="6">
        <f t="shared" si="486"/>
        <v>108.54999999999427</v>
      </c>
      <c r="Q930" s="7">
        <f t="shared" si="487"/>
        <v>2.8230735221449119E-2</v>
      </c>
    </row>
    <row r="931" spans="1:17" x14ac:dyDescent="0.2">
      <c r="A931" s="2" t="s">
        <v>1482</v>
      </c>
      <c r="B931" s="10" t="s">
        <v>1429</v>
      </c>
      <c r="C931" s="10" t="s">
        <v>10</v>
      </c>
      <c r="D931" s="188">
        <v>42488</v>
      </c>
      <c r="E931" s="10" t="s">
        <v>216</v>
      </c>
      <c r="F931" s="10"/>
      <c r="G931" s="10" t="s">
        <v>28</v>
      </c>
      <c r="H931" s="10">
        <v>51</v>
      </c>
      <c r="I931" s="10" t="s">
        <v>159</v>
      </c>
      <c r="J931" s="10" t="s">
        <v>160</v>
      </c>
      <c r="K931" s="186">
        <v>2</v>
      </c>
      <c r="L931" s="186">
        <v>-2</v>
      </c>
      <c r="M931" s="186"/>
      <c r="N931" s="6">
        <f t="shared" si="484"/>
        <v>3840.7000000000089</v>
      </c>
      <c r="O931" s="6">
        <f t="shared" si="485"/>
        <v>3945.2500000000032</v>
      </c>
      <c r="P931" s="6">
        <f t="shared" si="486"/>
        <v>104.54999999999427</v>
      </c>
      <c r="Q931" s="7">
        <f t="shared" si="487"/>
        <v>2.7221600229123347E-2</v>
      </c>
    </row>
    <row r="932" spans="1:17" x14ac:dyDescent="0.2">
      <c r="A932" s="2" t="s">
        <v>1483</v>
      </c>
      <c r="B932" s="8"/>
      <c r="C932" s="14" t="s">
        <v>10</v>
      </c>
      <c r="D932" s="8"/>
      <c r="E932" s="8"/>
      <c r="F932" s="8"/>
      <c r="G932" s="8" t="s">
        <v>28</v>
      </c>
      <c r="H932" s="8">
        <v>126</v>
      </c>
      <c r="I932" s="8" t="s">
        <v>278</v>
      </c>
      <c r="J932" s="8" t="s">
        <v>279</v>
      </c>
      <c r="K932" s="186">
        <v>2</v>
      </c>
      <c r="L932" s="186">
        <v>-2</v>
      </c>
      <c r="M932" s="186"/>
      <c r="N932" s="6">
        <f t="shared" si="484"/>
        <v>3838.7000000000089</v>
      </c>
      <c r="O932" s="6">
        <f t="shared" si="485"/>
        <v>3945.2500000000032</v>
      </c>
      <c r="P932" s="6">
        <f t="shared" si="486"/>
        <v>106.54999999999427</v>
      </c>
      <c r="Q932" s="7">
        <f t="shared" si="487"/>
        <v>2.7756792664181629E-2</v>
      </c>
    </row>
    <row r="933" spans="1:17" ht="13.5" thickBot="1" x14ac:dyDescent="0.25">
      <c r="A933" s="2" t="s">
        <v>1484</v>
      </c>
      <c r="B933" s="9"/>
      <c r="C933" s="11" t="s">
        <v>10</v>
      </c>
      <c r="D933" s="9"/>
      <c r="E933" s="9"/>
      <c r="F933" s="9"/>
      <c r="G933" s="9" t="s">
        <v>28</v>
      </c>
      <c r="H933" s="9">
        <v>101</v>
      </c>
      <c r="I933" s="9" t="s">
        <v>735</v>
      </c>
      <c r="J933" s="9" t="s">
        <v>622</v>
      </c>
      <c r="K933" s="186">
        <v>2</v>
      </c>
      <c r="L933" s="186">
        <v>-2</v>
      </c>
      <c r="M933" s="186"/>
      <c r="N933" s="6">
        <f t="shared" si="484"/>
        <v>3836.7000000000089</v>
      </c>
      <c r="O933" s="6">
        <f t="shared" si="485"/>
        <v>3945.2500000000032</v>
      </c>
      <c r="P933" s="6">
        <f t="shared" si="486"/>
        <v>108.54999999999427</v>
      </c>
      <c r="Q933" s="7">
        <f t="shared" si="487"/>
        <v>2.8292543070866632E-2</v>
      </c>
    </row>
    <row r="934" spans="1:17" x14ac:dyDescent="0.2">
      <c r="A934" s="2" t="s">
        <v>1485</v>
      </c>
      <c r="B934" t="s">
        <v>1423</v>
      </c>
      <c r="C934" t="s">
        <v>38</v>
      </c>
      <c r="D934" s="187">
        <v>42481</v>
      </c>
      <c r="E934" t="s">
        <v>923</v>
      </c>
      <c r="F934"/>
      <c r="G934" t="s">
        <v>28</v>
      </c>
      <c r="H934">
        <v>51</v>
      </c>
      <c r="I934" t="s">
        <v>212</v>
      </c>
      <c r="J934" t="s">
        <v>213</v>
      </c>
      <c r="K934" s="185">
        <v>2</v>
      </c>
      <c r="L934" s="185">
        <v>-2</v>
      </c>
      <c r="M934" s="185"/>
      <c r="N934" s="6">
        <f t="shared" ref="N934:N942" si="488">IF(L934&lt;&gt;0,N935+K934,N935)</f>
        <v>3834.7000000000089</v>
      </c>
      <c r="O934" s="6">
        <f t="shared" ref="O934:O942" si="489">IF(L934&gt;0,O935+L934,O935)</f>
        <v>3945.2500000000032</v>
      </c>
      <c r="P934" s="6">
        <f t="shared" ref="P934:P942" si="490">O934-N934</f>
        <v>110.54999999999427</v>
      </c>
      <c r="Q934" s="7">
        <f t="shared" ref="Q934:Q942" si="491">(1/N934)*P934</f>
        <v>2.8828852322213997E-2</v>
      </c>
    </row>
    <row r="935" spans="1:17" x14ac:dyDescent="0.2">
      <c r="A935" s="2" t="s">
        <v>1486</v>
      </c>
      <c r="B935"/>
      <c r="C935" t="s">
        <v>38</v>
      </c>
      <c r="D935"/>
      <c r="E935"/>
      <c r="F935"/>
      <c r="G935" t="s">
        <v>28</v>
      </c>
      <c r="H935">
        <v>71</v>
      </c>
      <c r="I935" t="s">
        <v>364</v>
      </c>
      <c r="J935" t="s">
        <v>365</v>
      </c>
      <c r="K935" s="185">
        <v>2</v>
      </c>
      <c r="L935" s="185">
        <v>-2</v>
      </c>
      <c r="M935" s="185"/>
      <c r="N935" s="6">
        <f t="shared" si="488"/>
        <v>3832.7000000000089</v>
      </c>
      <c r="O935" s="6">
        <f t="shared" si="489"/>
        <v>3945.2500000000032</v>
      </c>
      <c r="P935" s="6">
        <f t="shared" si="490"/>
        <v>112.54999999999427</v>
      </c>
      <c r="Q935" s="7">
        <f t="shared" si="491"/>
        <v>2.9365721293081643E-2</v>
      </c>
    </row>
    <row r="936" spans="1:17" x14ac:dyDescent="0.2">
      <c r="A936" s="2" t="s">
        <v>1487</v>
      </c>
      <c r="B936"/>
      <c r="C936" t="s">
        <v>38</v>
      </c>
      <c r="D936"/>
      <c r="E936"/>
      <c r="F936"/>
      <c r="G936" t="s">
        <v>28</v>
      </c>
      <c r="H936">
        <v>101</v>
      </c>
      <c r="I936" t="s">
        <v>607</v>
      </c>
      <c r="J936" t="s">
        <v>608</v>
      </c>
      <c r="K936" s="185">
        <v>2</v>
      </c>
      <c r="L936" s="185">
        <v>-2</v>
      </c>
      <c r="M936" s="185"/>
      <c r="N936" s="6">
        <f t="shared" si="488"/>
        <v>3830.7000000000089</v>
      </c>
      <c r="O936" s="6">
        <f t="shared" si="489"/>
        <v>3945.2500000000032</v>
      </c>
      <c r="P936" s="6">
        <f t="shared" si="490"/>
        <v>114.54999999999427</v>
      </c>
      <c r="Q936" s="7">
        <f t="shared" si="491"/>
        <v>2.9903150860154545E-2</v>
      </c>
    </row>
    <row r="937" spans="1:17" x14ac:dyDescent="0.2">
      <c r="A937" s="2" t="s">
        <v>1488</v>
      </c>
      <c r="B937"/>
      <c r="C937" t="s">
        <v>38</v>
      </c>
      <c r="D937"/>
      <c r="E937"/>
      <c r="F937"/>
      <c r="G937" t="s">
        <v>28</v>
      </c>
      <c r="H937">
        <v>91</v>
      </c>
      <c r="I937" t="s">
        <v>781</v>
      </c>
      <c r="J937" t="s">
        <v>213</v>
      </c>
      <c r="K937" s="185">
        <v>2</v>
      </c>
      <c r="L937" s="185">
        <v>-2</v>
      </c>
      <c r="M937" s="185"/>
      <c r="N937" s="6">
        <f t="shared" si="488"/>
        <v>3828.7000000000089</v>
      </c>
      <c r="O937" s="6">
        <f t="shared" si="489"/>
        <v>3945.2500000000032</v>
      </c>
      <c r="P937" s="6">
        <f t="shared" si="490"/>
        <v>116.54999999999427</v>
      </c>
      <c r="Q937" s="7">
        <f t="shared" si="491"/>
        <v>3.0441141901949489E-2</v>
      </c>
    </row>
    <row r="938" spans="1:17" x14ac:dyDescent="0.2">
      <c r="A938" s="2" t="s">
        <v>1489</v>
      </c>
      <c r="B938" s="2"/>
      <c r="C938" s="2" t="s">
        <v>38</v>
      </c>
      <c r="D938" s="172"/>
      <c r="E938" s="2"/>
      <c r="F938" s="1"/>
      <c r="G938" t="s">
        <v>1424</v>
      </c>
      <c r="H938">
        <v>1.95</v>
      </c>
      <c r="I938" t="s">
        <v>328</v>
      </c>
      <c r="J938" t="s">
        <v>69</v>
      </c>
      <c r="K938" s="185">
        <v>4.4000000000000004</v>
      </c>
      <c r="L938" s="185">
        <v>-4.4000000000000004</v>
      </c>
      <c r="M938" s="185"/>
      <c r="N938" s="6">
        <f t="shared" si="488"/>
        <v>3826.7000000000089</v>
      </c>
      <c r="O938" s="6">
        <f t="shared" si="489"/>
        <v>3945.2500000000032</v>
      </c>
      <c r="P938" s="6">
        <f t="shared" si="490"/>
        <v>118.54999999999427</v>
      </c>
      <c r="Q938" s="7">
        <f t="shared" si="491"/>
        <v>3.097969529881987E-2</v>
      </c>
    </row>
    <row r="939" spans="1:17" x14ac:dyDescent="0.2">
      <c r="A939" s="2" t="s">
        <v>1490</v>
      </c>
      <c r="B939" s="10" t="s">
        <v>1425</v>
      </c>
      <c r="C939" s="10" t="s">
        <v>10</v>
      </c>
      <c r="D939" s="188">
        <v>42481</v>
      </c>
      <c r="E939" s="10" t="s">
        <v>179</v>
      </c>
      <c r="F939" s="10"/>
      <c r="G939" s="10" t="s">
        <v>28</v>
      </c>
      <c r="H939" s="10">
        <v>51</v>
      </c>
      <c r="I939" s="10" t="s">
        <v>965</v>
      </c>
      <c r="J939" s="10" t="s">
        <v>92</v>
      </c>
      <c r="K939" s="185">
        <v>2</v>
      </c>
      <c r="L939" s="185">
        <v>5.4</v>
      </c>
      <c r="M939" s="185"/>
      <c r="N939" s="6">
        <f t="shared" si="488"/>
        <v>3822.3000000000088</v>
      </c>
      <c r="O939" s="6">
        <f t="shared" si="489"/>
        <v>3945.2500000000032</v>
      </c>
      <c r="P939" s="6">
        <f t="shared" si="490"/>
        <v>122.94999999999436</v>
      </c>
      <c r="Q939" s="7">
        <f t="shared" si="491"/>
        <v>3.2166496611985999E-2</v>
      </c>
    </row>
    <row r="940" spans="1:17" x14ac:dyDescent="0.2">
      <c r="A940" s="2" t="s">
        <v>1491</v>
      </c>
      <c r="B940" s="8"/>
      <c r="C940" s="14" t="s">
        <v>10</v>
      </c>
      <c r="D940" s="8"/>
      <c r="E940" s="8"/>
      <c r="F940" s="8"/>
      <c r="G940" s="8" t="s">
        <v>58</v>
      </c>
      <c r="H940" s="8">
        <v>21</v>
      </c>
      <c r="I940" s="8" t="s">
        <v>299</v>
      </c>
      <c r="J940" s="8" t="s">
        <v>300</v>
      </c>
      <c r="K940" s="185">
        <v>4</v>
      </c>
      <c r="L940" s="185">
        <v>-4</v>
      </c>
      <c r="M940" s="185"/>
      <c r="N940" s="6">
        <f t="shared" si="488"/>
        <v>3820.3000000000088</v>
      </c>
      <c r="O940" s="6">
        <f t="shared" si="489"/>
        <v>3939.8500000000031</v>
      </c>
      <c r="P940" s="6">
        <f t="shared" si="490"/>
        <v>119.54999999999427</v>
      </c>
      <c r="Q940" s="7">
        <f t="shared" si="491"/>
        <v>3.1293353925082847E-2</v>
      </c>
    </row>
    <row r="941" spans="1:17" ht="13.5" thickBot="1" x14ac:dyDescent="0.25">
      <c r="A941" s="2" t="s">
        <v>1492</v>
      </c>
      <c r="B941" s="9"/>
      <c r="C941" s="11" t="s">
        <v>10</v>
      </c>
      <c r="D941" s="9"/>
      <c r="E941" s="9"/>
      <c r="F941" s="9"/>
      <c r="G941" s="9" t="s">
        <v>20</v>
      </c>
      <c r="H941" s="9">
        <v>36</v>
      </c>
      <c r="I941" s="9" t="s">
        <v>182</v>
      </c>
      <c r="J941" s="9" t="s">
        <v>183</v>
      </c>
      <c r="K941" s="185">
        <v>2</v>
      </c>
      <c r="L941" s="185">
        <v>-2</v>
      </c>
      <c r="M941" s="185"/>
      <c r="N941" s="6">
        <f t="shared" si="488"/>
        <v>3816.3000000000088</v>
      </c>
      <c r="O941" s="6">
        <f t="shared" si="489"/>
        <v>3939.8500000000031</v>
      </c>
      <c r="P941" s="6">
        <f t="shared" si="490"/>
        <v>123.54999999999427</v>
      </c>
      <c r="Q941" s="7">
        <f t="shared" si="491"/>
        <v>3.2374289233025176E-2</v>
      </c>
    </row>
    <row r="942" spans="1:17" x14ac:dyDescent="0.2">
      <c r="A942" s="2" t="s">
        <v>1493</v>
      </c>
      <c r="B942" t="s">
        <v>1417</v>
      </c>
      <c r="C942" t="s">
        <v>38</v>
      </c>
      <c r="D942" s="183" t="s">
        <v>1422</v>
      </c>
      <c r="E942" t="s">
        <v>800</v>
      </c>
      <c r="F942"/>
      <c r="G942" t="s">
        <v>28</v>
      </c>
      <c r="H942">
        <v>67</v>
      </c>
      <c r="I942" t="s">
        <v>1366</v>
      </c>
      <c r="J942" t="s">
        <v>1367</v>
      </c>
      <c r="K942" s="169">
        <v>2</v>
      </c>
      <c r="L942" s="169">
        <v>-2</v>
      </c>
      <c r="M942" s="169"/>
      <c r="N942" s="6">
        <f t="shared" si="488"/>
        <v>3814.3000000000088</v>
      </c>
      <c r="O942" s="6">
        <f t="shared" si="489"/>
        <v>3939.8500000000031</v>
      </c>
      <c r="P942" s="6">
        <f t="shared" si="490"/>
        <v>125.54999999999427</v>
      </c>
      <c r="Q942" s="7">
        <f t="shared" si="491"/>
        <v>3.2915607057649891E-2</v>
      </c>
    </row>
    <row r="943" spans="1:17" x14ac:dyDescent="0.2">
      <c r="A943" s="2" t="s">
        <v>1494</v>
      </c>
      <c r="B943"/>
      <c r="C943" s="141" t="s">
        <v>38</v>
      </c>
      <c r="D943" s="173"/>
      <c r="E943"/>
      <c r="F943"/>
      <c r="G943" t="s">
        <v>28</v>
      </c>
      <c r="H943">
        <v>67</v>
      </c>
      <c r="I943" t="s">
        <v>1418</v>
      </c>
      <c r="J943" t="s">
        <v>1419</v>
      </c>
      <c r="K943" s="169">
        <v>2</v>
      </c>
      <c r="L943" s="169">
        <v>-2</v>
      </c>
      <c r="M943" s="169"/>
      <c r="N943" s="6">
        <f t="shared" ref="N943:N948" si="492">IF(L943&lt;&gt;0,N944+K943,N944)</f>
        <v>3812.3000000000088</v>
      </c>
      <c r="O943" s="6">
        <f t="shared" ref="O943:O948" si="493">IF(L943&gt;0,O944+L943,O944)</f>
        <v>3939.8500000000031</v>
      </c>
      <c r="P943" s="6">
        <f t="shared" ref="P943:P948" si="494">O943-N943</f>
        <v>127.54999999999427</v>
      </c>
      <c r="Q943" s="7">
        <f t="shared" ref="Q943:Q948" si="495">(1/N943)*P943</f>
        <v>3.3457492852082465E-2</v>
      </c>
    </row>
    <row r="944" spans="1:17" x14ac:dyDescent="0.2">
      <c r="A944" s="2" t="s">
        <v>1495</v>
      </c>
      <c r="B944"/>
      <c r="C944" s="141" t="s">
        <v>38</v>
      </c>
      <c r="D944" s="173"/>
      <c r="E944"/>
      <c r="F944"/>
      <c r="G944" t="s">
        <v>28</v>
      </c>
      <c r="H944">
        <v>101</v>
      </c>
      <c r="I944" t="s">
        <v>364</v>
      </c>
      <c r="J944" t="s">
        <v>365</v>
      </c>
      <c r="K944" s="169">
        <v>2</v>
      </c>
      <c r="L944" s="169">
        <v>-2</v>
      </c>
      <c r="M944" s="169"/>
      <c r="N944" s="6">
        <f t="shared" si="492"/>
        <v>3810.3000000000088</v>
      </c>
      <c r="O944" s="6">
        <f t="shared" si="493"/>
        <v>3939.8500000000031</v>
      </c>
      <c r="P944" s="6">
        <f t="shared" si="494"/>
        <v>129.54999999999427</v>
      </c>
      <c r="Q944" s="7">
        <f t="shared" si="495"/>
        <v>3.3999947510693115E-2</v>
      </c>
    </row>
    <row r="945" spans="1:17" x14ac:dyDescent="0.2">
      <c r="A945" s="2" t="s">
        <v>1496</v>
      </c>
      <c r="B945" s="2"/>
      <c r="C945" s="2" t="s">
        <v>38</v>
      </c>
      <c r="D945" s="172"/>
      <c r="E945" s="2"/>
      <c r="F945" s="1"/>
      <c r="G945" t="s">
        <v>1420</v>
      </c>
      <c r="H945">
        <v>1.91</v>
      </c>
      <c r="I945" t="s">
        <v>1366</v>
      </c>
      <c r="J945" t="s">
        <v>1367</v>
      </c>
      <c r="K945" s="169">
        <v>4.4000000000000004</v>
      </c>
      <c r="L945" s="169">
        <v>-4.4000000000000004</v>
      </c>
      <c r="M945" s="169"/>
      <c r="N945" s="6">
        <f t="shared" si="492"/>
        <v>3808.3000000000088</v>
      </c>
      <c r="O945" s="6">
        <f t="shared" si="493"/>
        <v>3939.8500000000031</v>
      </c>
      <c r="P945" s="6">
        <f t="shared" si="494"/>
        <v>131.54999999999427</v>
      </c>
      <c r="Q945" s="7">
        <f t="shared" si="495"/>
        <v>3.4542971929730847E-2</v>
      </c>
    </row>
    <row r="946" spans="1:17" x14ac:dyDescent="0.2">
      <c r="A946" s="2" t="s">
        <v>1497</v>
      </c>
      <c r="B946" s="10" t="s">
        <v>1421</v>
      </c>
      <c r="C946" s="10" t="s">
        <v>10</v>
      </c>
      <c r="D946" s="184" t="s">
        <v>1422</v>
      </c>
      <c r="E946" s="10" t="s">
        <v>202</v>
      </c>
      <c r="F946" s="10"/>
      <c r="G946" s="10" t="s">
        <v>20</v>
      </c>
      <c r="H946" s="10">
        <v>23</v>
      </c>
      <c r="I946" s="10" t="s">
        <v>299</v>
      </c>
      <c r="J946" s="10" t="s">
        <v>300</v>
      </c>
      <c r="K946" s="169">
        <v>2</v>
      </c>
      <c r="L946" s="169">
        <v>-2</v>
      </c>
      <c r="M946" s="169"/>
      <c r="N946" s="6">
        <f t="shared" si="492"/>
        <v>3803.9000000000087</v>
      </c>
      <c r="O946" s="6">
        <f t="shared" si="493"/>
        <v>3939.8500000000031</v>
      </c>
      <c r="P946" s="6">
        <f t="shared" si="494"/>
        <v>135.94999999999436</v>
      </c>
      <c r="Q946" s="7">
        <f t="shared" si="495"/>
        <v>3.573963563710772E-2</v>
      </c>
    </row>
    <row r="947" spans="1:17" x14ac:dyDescent="0.2">
      <c r="A947" s="2" t="s">
        <v>1498</v>
      </c>
      <c r="B947" s="8"/>
      <c r="C947" s="28" t="s">
        <v>10</v>
      </c>
      <c r="D947" s="175"/>
      <c r="E947" s="8"/>
      <c r="F947" s="8"/>
      <c r="G947" s="8" t="s">
        <v>28</v>
      </c>
      <c r="H947" s="8">
        <v>67</v>
      </c>
      <c r="I947" s="8" t="s">
        <v>245</v>
      </c>
      <c r="J947" s="8" t="s">
        <v>246</v>
      </c>
      <c r="K947" s="169">
        <v>2</v>
      </c>
      <c r="L947" s="169">
        <v>-2</v>
      </c>
      <c r="M947" s="169"/>
      <c r="N947" s="6">
        <f t="shared" si="492"/>
        <v>3801.9000000000087</v>
      </c>
      <c r="O947" s="6">
        <f t="shared" si="493"/>
        <v>3939.8500000000031</v>
      </c>
      <c r="P947" s="6">
        <f t="shared" si="494"/>
        <v>137.94999999999436</v>
      </c>
      <c r="Q947" s="7">
        <f t="shared" si="495"/>
        <v>3.6284489334278663E-2</v>
      </c>
    </row>
    <row r="948" spans="1:17" ht="13.5" thickBot="1" x14ac:dyDescent="0.25">
      <c r="A948" s="2" t="s">
        <v>1499</v>
      </c>
      <c r="B948" s="9"/>
      <c r="C948" s="170" t="s">
        <v>10</v>
      </c>
      <c r="D948" s="176"/>
      <c r="E948" s="9"/>
      <c r="F948" s="9"/>
      <c r="G948" s="9" t="s">
        <v>28</v>
      </c>
      <c r="H948" s="9">
        <v>51</v>
      </c>
      <c r="I948" s="9" t="s">
        <v>182</v>
      </c>
      <c r="J948" s="9" t="s">
        <v>183</v>
      </c>
      <c r="K948" s="169">
        <v>2</v>
      </c>
      <c r="L948" s="169">
        <v>-2</v>
      </c>
      <c r="M948" s="169"/>
      <c r="N948" s="6">
        <f t="shared" si="492"/>
        <v>3799.9000000000087</v>
      </c>
      <c r="O948" s="6">
        <f t="shared" si="493"/>
        <v>3939.8500000000031</v>
      </c>
      <c r="P948" s="6">
        <f t="shared" si="494"/>
        <v>139.94999999999436</v>
      </c>
      <c r="Q948" s="7">
        <f t="shared" si="495"/>
        <v>3.682991657675045E-2</v>
      </c>
    </row>
    <row r="949" spans="1:17" x14ac:dyDescent="0.2">
      <c r="A949" s="2" t="s">
        <v>1500</v>
      </c>
      <c r="B949" s="8" t="s">
        <v>1415</v>
      </c>
      <c r="C949" s="8" t="s">
        <v>188</v>
      </c>
      <c r="D949" s="175">
        <v>42467</v>
      </c>
      <c r="E949" s="8" t="s">
        <v>189</v>
      </c>
      <c r="F949" s="8"/>
      <c r="G949" s="8" t="s">
        <v>20</v>
      </c>
      <c r="H949" s="8">
        <v>41</v>
      </c>
      <c r="I949" s="8" t="s">
        <v>191</v>
      </c>
      <c r="J949" s="8" t="s">
        <v>192</v>
      </c>
      <c r="K949" s="168">
        <v>2</v>
      </c>
      <c r="L949" s="168">
        <v>-2</v>
      </c>
      <c r="M949" s="168"/>
      <c r="N949" s="6">
        <f t="shared" ref="N949:N953" si="496">IF(L949&lt;&gt;0,N950+K949,N950)</f>
        <v>3797.9000000000087</v>
      </c>
      <c r="O949" s="6">
        <f t="shared" ref="O949:O953" si="497">IF(L949&gt;0,O950+L949,O950)</f>
        <v>3939.8500000000031</v>
      </c>
      <c r="P949" s="6">
        <f t="shared" ref="P949:P953" si="498">O949-N949</f>
        <v>141.94999999999436</v>
      </c>
      <c r="Q949" s="7">
        <f t="shared" ref="Q949:Q953" si="499">(1/N949)*P949</f>
        <v>3.7375918270621672E-2</v>
      </c>
    </row>
    <row r="950" spans="1:17" x14ac:dyDescent="0.2">
      <c r="A950" s="2" t="s">
        <v>1501</v>
      </c>
      <c r="B950" s="8"/>
      <c r="C950" s="8" t="s">
        <v>188</v>
      </c>
      <c r="D950" s="175"/>
      <c r="E950" s="8"/>
      <c r="F950" s="8"/>
      <c r="G950" s="8" t="s">
        <v>28</v>
      </c>
      <c r="H950" s="8">
        <v>71</v>
      </c>
      <c r="I950" s="8" t="s">
        <v>180</v>
      </c>
      <c r="J950" s="8" t="s">
        <v>181</v>
      </c>
      <c r="K950" s="168">
        <v>2</v>
      </c>
      <c r="L950" s="168">
        <v>-2</v>
      </c>
      <c r="M950" s="168"/>
      <c r="N950" s="6">
        <f t="shared" si="496"/>
        <v>3795.9000000000087</v>
      </c>
      <c r="O950" s="6">
        <f t="shared" si="497"/>
        <v>3939.8500000000031</v>
      </c>
      <c r="P950" s="6">
        <f t="shared" si="498"/>
        <v>143.94999999999436</v>
      </c>
      <c r="Q950" s="7">
        <f t="shared" si="499"/>
        <v>3.7922495323900532E-2</v>
      </c>
    </row>
    <row r="951" spans="1:17" x14ac:dyDescent="0.2">
      <c r="A951" s="2" t="s">
        <v>1502</v>
      </c>
      <c r="B951" s="8"/>
      <c r="C951" s="8" t="s">
        <v>188</v>
      </c>
      <c r="D951" s="175"/>
      <c r="E951" s="8"/>
      <c r="F951" s="8"/>
      <c r="G951" s="8" t="s">
        <v>28</v>
      </c>
      <c r="H951" s="8">
        <v>67</v>
      </c>
      <c r="I951" s="8" t="s">
        <v>315</v>
      </c>
      <c r="J951" s="8" t="s">
        <v>234</v>
      </c>
      <c r="K951" s="168">
        <v>2</v>
      </c>
      <c r="L951" s="168">
        <v>17.5</v>
      </c>
      <c r="M951" s="168"/>
      <c r="N951" s="6">
        <f t="shared" si="496"/>
        <v>3793.9000000000087</v>
      </c>
      <c r="O951" s="6">
        <f t="shared" si="497"/>
        <v>3939.8500000000031</v>
      </c>
      <c r="P951" s="6">
        <f t="shared" si="498"/>
        <v>145.94999999999436</v>
      </c>
      <c r="Q951" s="7">
        <f t="shared" si="499"/>
        <v>3.8469648646509931E-2</v>
      </c>
    </row>
    <row r="952" spans="1:17" x14ac:dyDescent="0.2">
      <c r="A952" s="2" t="s">
        <v>1503</v>
      </c>
      <c r="B952" s="8"/>
      <c r="C952" s="14" t="s">
        <v>188</v>
      </c>
      <c r="D952" s="175"/>
      <c r="E952" s="8"/>
      <c r="F952" s="8"/>
      <c r="G952" s="8" t="s">
        <v>20</v>
      </c>
      <c r="H952" s="8">
        <v>41</v>
      </c>
      <c r="I952" s="8" t="s">
        <v>883</v>
      </c>
      <c r="J952" s="8" t="s">
        <v>884</v>
      </c>
      <c r="K952" s="168">
        <v>2</v>
      </c>
      <c r="L952" s="168">
        <v>-2</v>
      </c>
      <c r="M952" s="168"/>
      <c r="N952" s="6">
        <f t="shared" si="496"/>
        <v>3791.9000000000087</v>
      </c>
      <c r="O952" s="6">
        <f t="shared" si="497"/>
        <v>3922.3500000000031</v>
      </c>
      <c r="P952" s="6">
        <f t="shared" si="498"/>
        <v>130.44999999999436</v>
      </c>
      <c r="Q952" s="7">
        <f t="shared" si="499"/>
        <v>3.4402278541099202E-2</v>
      </c>
    </row>
    <row r="953" spans="1:17" ht="13.5" thickBot="1" x14ac:dyDescent="0.25">
      <c r="A953" s="2" t="s">
        <v>1504</v>
      </c>
      <c r="B953" s="12"/>
      <c r="C953" s="12" t="s">
        <v>188</v>
      </c>
      <c r="D953" s="177"/>
      <c r="E953" s="12"/>
      <c r="F953" s="13"/>
      <c r="G953" s="9" t="s">
        <v>1416</v>
      </c>
      <c r="H953" s="9">
        <v>2</v>
      </c>
      <c r="I953" s="9" t="s">
        <v>191</v>
      </c>
      <c r="J953" s="9" t="s">
        <v>192</v>
      </c>
      <c r="K953" s="168">
        <v>8</v>
      </c>
      <c r="L953" s="168">
        <v>-8</v>
      </c>
      <c r="M953" s="168"/>
      <c r="N953" s="6">
        <f t="shared" si="496"/>
        <v>3789.9000000000087</v>
      </c>
      <c r="O953" s="6">
        <f t="shared" si="497"/>
        <v>3922.3500000000031</v>
      </c>
      <c r="P953" s="6">
        <f t="shared" si="498"/>
        <v>132.44999999999436</v>
      </c>
      <c r="Q953" s="7">
        <f t="shared" si="499"/>
        <v>3.4948151666269314E-2</v>
      </c>
    </row>
    <row r="954" spans="1:17" x14ac:dyDescent="0.2">
      <c r="A954" s="2" t="s">
        <v>1505</v>
      </c>
      <c r="B954" s="10" t="s">
        <v>1414</v>
      </c>
      <c r="C954" s="10" t="s">
        <v>10</v>
      </c>
      <c r="D954" s="174">
        <v>42460</v>
      </c>
      <c r="E954" s="10" t="s">
        <v>1173</v>
      </c>
      <c r="F954" s="10"/>
      <c r="G954" s="10" t="s">
        <v>20</v>
      </c>
      <c r="H954" s="10">
        <v>46</v>
      </c>
      <c r="I954" s="10" t="s">
        <v>180</v>
      </c>
      <c r="J954" s="10" t="s">
        <v>181</v>
      </c>
      <c r="K954" s="167">
        <v>2</v>
      </c>
      <c r="L954" s="167">
        <v>-2</v>
      </c>
      <c r="M954" s="167"/>
      <c r="N954" s="6">
        <f t="shared" ref="N954:N958" si="500">IF(L954&lt;&gt;0,N955+K954,N955)</f>
        <v>3781.9000000000087</v>
      </c>
      <c r="O954" s="6">
        <f t="shared" ref="O954:O958" si="501">IF(L954&gt;0,O955+L954,O955)</f>
        <v>3922.3500000000031</v>
      </c>
      <c r="P954" s="6">
        <f t="shared" ref="P954:P958" si="502">O954-N954</f>
        <v>140.44999999999436</v>
      </c>
      <c r="Q954" s="7">
        <f t="shared" ref="Q954:Q958" si="503">(1/N954)*P954</f>
        <v>3.7137417700096258E-2</v>
      </c>
    </row>
    <row r="955" spans="1:17" x14ac:dyDescent="0.2">
      <c r="A955" s="2" t="s">
        <v>1506</v>
      </c>
      <c r="B955" s="8"/>
      <c r="C955" s="8" t="s">
        <v>10</v>
      </c>
      <c r="D955" s="175"/>
      <c r="E955" s="8"/>
      <c r="F955" s="8"/>
      <c r="G955" s="8" t="s">
        <v>28</v>
      </c>
      <c r="H955" s="8">
        <v>71</v>
      </c>
      <c r="I955" s="8" t="s">
        <v>965</v>
      </c>
      <c r="J955" s="8" t="s">
        <v>92</v>
      </c>
      <c r="K955" s="167">
        <v>2</v>
      </c>
      <c r="L955" s="167">
        <v>-2</v>
      </c>
      <c r="M955" s="167"/>
      <c r="N955" s="6">
        <f t="shared" si="500"/>
        <v>3779.9000000000087</v>
      </c>
      <c r="O955" s="6">
        <f t="shared" si="501"/>
        <v>3922.3500000000031</v>
      </c>
      <c r="P955" s="6">
        <f t="shared" si="502"/>
        <v>142.44999999999436</v>
      </c>
      <c r="Q955" s="7">
        <f t="shared" si="503"/>
        <v>3.7686182174130008E-2</v>
      </c>
    </row>
    <row r="956" spans="1:17" x14ac:dyDescent="0.2">
      <c r="A956" s="2" t="s">
        <v>1507</v>
      </c>
      <c r="B956" s="8"/>
      <c r="C956" s="8" t="s">
        <v>10</v>
      </c>
      <c r="D956" s="175"/>
      <c r="E956" s="8"/>
      <c r="F956" s="8"/>
      <c r="G956" s="8" t="s">
        <v>28</v>
      </c>
      <c r="H956" s="8">
        <v>101</v>
      </c>
      <c r="I956" s="8" t="s">
        <v>450</v>
      </c>
      <c r="J956" s="8" t="s">
        <v>451</v>
      </c>
      <c r="K956" s="167">
        <v>2</v>
      </c>
      <c r="L956" s="167">
        <v>-2</v>
      </c>
      <c r="M956" s="167"/>
      <c r="N956" s="6">
        <f t="shared" si="500"/>
        <v>3777.9000000000087</v>
      </c>
      <c r="O956" s="6">
        <f t="shared" si="501"/>
        <v>3922.3500000000031</v>
      </c>
      <c r="P956" s="6">
        <f t="shared" si="502"/>
        <v>144.44999999999436</v>
      </c>
      <c r="Q956" s="7">
        <f t="shared" si="503"/>
        <v>3.8235527674103084E-2</v>
      </c>
    </row>
    <row r="957" spans="1:17" ht="13.5" thickBot="1" x14ac:dyDescent="0.25">
      <c r="A957" s="2" t="s">
        <v>1508</v>
      </c>
      <c r="B957" s="9"/>
      <c r="C957" s="11" t="s">
        <v>10</v>
      </c>
      <c r="D957" s="176"/>
      <c r="E957" s="9"/>
      <c r="F957" s="9"/>
      <c r="G957" s="9" t="s">
        <v>28</v>
      </c>
      <c r="H957" s="9">
        <v>126</v>
      </c>
      <c r="I957" s="9" t="s">
        <v>278</v>
      </c>
      <c r="J957" s="9" t="s">
        <v>279</v>
      </c>
      <c r="K957" s="167">
        <v>2</v>
      </c>
      <c r="L957" s="167">
        <v>-2</v>
      </c>
      <c r="M957" s="167"/>
      <c r="N957" s="6">
        <f t="shared" si="500"/>
        <v>3775.9000000000087</v>
      </c>
      <c r="O957" s="6">
        <f t="shared" si="501"/>
        <v>3922.3500000000031</v>
      </c>
      <c r="P957" s="6">
        <f t="shared" si="502"/>
        <v>146.44999999999436</v>
      </c>
      <c r="Q957" s="7">
        <f t="shared" si="503"/>
        <v>3.8785455123280285E-2</v>
      </c>
    </row>
    <row r="958" spans="1:17" x14ac:dyDescent="0.2">
      <c r="A958" s="2" t="s">
        <v>1509</v>
      </c>
      <c r="B958" t="s">
        <v>1409</v>
      </c>
      <c r="C958" t="s">
        <v>10</v>
      </c>
      <c r="D958" s="173">
        <v>42453</v>
      </c>
      <c r="E958" t="s">
        <v>144</v>
      </c>
      <c r="F958"/>
      <c r="G958" t="s">
        <v>28</v>
      </c>
      <c r="H958">
        <v>51</v>
      </c>
      <c r="I958" t="s">
        <v>1155</v>
      </c>
      <c r="J958" t="s">
        <v>1156</v>
      </c>
      <c r="K958" s="166">
        <v>2</v>
      </c>
      <c r="L958" s="166">
        <v>-2</v>
      </c>
      <c r="M958" s="166"/>
      <c r="N958" s="6">
        <f t="shared" si="500"/>
        <v>3773.9000000000087</v>
      </c>
      <c r="O958" s="6">
        <f t="shared" si="501"/>
        <v>3922.3500000000031</v>
      </c>
      <c r="P958" s="6">
        <f t="shared" si="502"/>
        <v>148.44999999999436</v>
      </c>
      <c r="Q958" s="7">
        <f t="shared" si="503"/>
        <v>3.93359654468836E-2</v>
      </c>
    </row>
    <row r="959" spans="1:17" x14ac:dyDescent="0.2">
      <c r="A959" s="2" t="s">
        <v>1510</v>
      </c>
      <c r="B959"/>
      <c r="C959" t="s">
        <v>10</v>
      </c>
      <c r="D959" s="173"/>
      <c r="E959"/>
      <c r="F959"/>
      <c r="G959" t="s">
        <v>20</v>
      </c>
      <c r="H959">
        <v>41</v>
      </c>
      <c r="I959" t="s">
        <v>826</v>
      </c>
      <c r="J959" t="s">
        <v>774</v>
      </c>
      <c r="K959" s="166">
        <v>2</v>
      </c>
      <c r="L959" s="166">
        <v>-2</v>
      </c>
      <c r="M959" s="166"/>
      <c r="N959" s="6">
        <f t="shared" ref="N959:N963" si="504">IF(L959&lt;&gt;0,N960+K959,N960)</f>
        <v>3771.9000000000087</v>
      </c>
      <c r="O959" s="6">
        <f t="shared" ref="O959:O963" si="505">IF(L959&gt;0,O960+L959,O960)</f>
        <v>3922.3500000000031</v>
      </c>
      <c r="P959" s="6">
        <f t="shared" ref="P959:P963" si="506">O959-N959</f>
        <v>150.44999999999436</v>
      </c>
      <c r="Q959" s="7">
        <f t="shared" ref="Q959:Q963" si="507">(1/N959)*P959</f>
        <v>3.9887059572097358E-2</v>
      </c>
    </row>
    <row r="960" spans="1:17" x14ac:dyDescent="0.2">
      <c r="A960" s="2" t="s">
        <v>1511</v>
      </c>
      <c r="B960"/>
      <c r="C960" t="s">
        <v>10</v>
      </c>
      <c r="D960" s="173"/>
      <c r="E960"/>
      <c r="F960"/>
      <c r="G960" t="s">
        <v>28</v>
      </c>
      <c r="H960">
        <v>61</v>
      </c>
      <c r="I960" t="s">
        <v>905</v>
      </c>
      <c r="J960" t="s">
        <v>906</v>
      </c>
      <c r="K960" s="166">
        <v>2</v>
      </c>
      <c r="L960" s="166">
        <v>-2</v>
      </c>
      <c r="M960" s="166"/>
      <c r="N960" s="6">
        <f t="shared" si="504"/>
        <v>3769.9000000000087</v>
      </c>
      <c r="O960" s="6">
        <f t="shared" si="505"/>
        <v>3922.3500000000031</v>
      </c>
      <c r="P960" s="6">
        <f t="shared" si="506"/>
        <v>152.44999999999436</v>
      </c>
      <c r="Q960" s="7">
        <f t="shared" si="507"/>
        <v>4.0438738428073426E-2</v>
      </c>
    </row>
    <row r="961" spans="1:17" x14ac:dyDescent="0.2">
      <c r="A961" s="2" t="s">
        <v>1512</v>
      </c>
      <c r="B961"/>
      <c r="C961" t="s">
        <v>10</v>
      </c>
      <c r="D961" s="173"/>
      <c r="E961"/>
      <c r="F961"/>
      <c r="G961" t="s">
        <v>1410</v>
      </c>
      <c r="H961">
        <v>1.7</v>
      </c>
      <c r="I961" t="s">
        <v>1411</v>
      </c>
      <c r="J961" t="s">
        <v>357</v>
      </c>
      <c r="K961" s="166">
        <v>6</v>
      </c>
      <c r="L961" s="166">
        <v>-6</v>
      </c>
      <c r="M961" s="166"/>
      <c r="N961" s="6">
        <f t="shared" si="504"/>
        <v>3767.9000000000087</v>
      </c>
      <c r="O961" s="6">
        <f t="shared" si="505"/>
        <v>3922.3500000000031</v>
      </c>
      <c r="P961" s="6">
        <f t="shared" si="506"/>
        <v>154.44999999999436</v>
      </c>
      <c r="Q961" s="7">
        <f t="shared" si="507"/>
        <v>4.099100294593646E-2</v>
      </c>
    </row>
    <row r="962" spans="1:17" x14ac:dyDescent="0.2">
      <c r="A962" s="2" t="s">
        <v>1513</v>
      </c>
      <c r="B962" s="10" t="s">
        <v>1412</v>
      </c>
      <c r="C962" s="10" t="s">
        <v>118</v>
      </c>
      <c r="D962" s="174">
        <v>42452</v>
      </c>
      <c r="E962" s="10" t="s">
        <v>1413</v>
      </c>
      <c r="F962" s="10"/>
      <c r="G962" s="10" t="s">
        <v>28</v>
      </c>
      <c r="H962" s="10">
        <v>67</v>
      </c>
      <c r="I962" s="10" t="s">
        <v>180</v>
      </c>
      <c r="J962" s="10" t="s">
        <v>181</v>
      </c>
      <c r="K962" s="166">
        <v>2</v>
      </c>
      <c r="L962" s="166">
        <v>-2</v>
      </c>
      <c r="M962" s="166"/>
      <c r="N962" s="6">
        <f t="shared" si="504"/>
        <v>3761.9000000000087</v>
      </c>
      <c r="O962" s="6">
        <f t="shared" si="505"/>
        <v>3922.3500000000031</v>
      </c>
      <c r="P962" s="6">
        <f t="shared" si="506"/>
        <v>160.44999999999436</v>
      </c>
      <c r="Q962" s="7">
        <f t="shared" si="507"/>
        <v>4.2651319811795631E-2</v>
      </c>
    </row>
    <row r="963" spans="1:17" ht="13.5" thickBot="1" x14ac:dyDescent="0.25">
      <c r="A963" s="2" t="s">
        <v>1514</v>
      </c>
      <c r="B963" s="9"/>
      <c r="C963" s="9" t="s">
        <v>118</v>
      </c>
      <c r="D963" s="176"/>
      <c r="E963" s="9"/>
      <c r="F963" s="9"/>
      <c r="G963" s="9" t="s">
        <v>20</v>
      </c>
      <c r="H963" s="9">
        <v>41</v>
      </c>
      <c r="I963" s="9" t="s">
        <v>88</v>
      </c>
      <c r="J963" s="9" t="s">
        <v>89</v>
      </c>
      <c r="K963" s="166">
        <v>2</v>
      </c>
      <c r="L963" s="166">
        <v>-2</v>
      </c>
      <c r="M963" s="166"/>
      <c r="N963" s="6">
        <f t="shared" si="504"/>
        <v>3759.9000000000087</v>
      </c>
      <c r="O963" s="6">
        <f t="shared" si="505"/>
        <v>3922.3500000000031</v>
      </c>
      <c r="P963" s="6">
        <f t="shared" si="506"/>
        <v>162.44999999999436</v>
      </c>
      <c r="Q963" s="7">
        <f t="shared" si="507"/>
        <v>4.3205936328092234E-2</v>
      </c>
    </row>
    <row r="964" spans="1:17" x14ac:dyDescent="0.2">
      <c r="A964" s="2" t="s">
        <v>1515</v>
      </c>
      <c r="B964" t="s">
        <v>1406</v>
      </c>
      <c r="C964" t="s">
        <v>38</v>
      </c>
      <c r="D964" s="173">
        <v>42446</v>
      </c>
      <c r="E964" t="s">
        <v>1141</v>
      </c>
      <c r="F964"/>
      <c r="G964" t="s">
        <v>28</v>
      </c>
      <c r="H964">
        <v>81</v>
      </c>
      <c r="I964" t="s">
        <v>1370</v>
      </c>
      <c r="J964" t="s">
        <v>1371</v>
      </c>
      <c r="K964" s="165">
        <v>2</v>
      </c>
      <c r="L964" s="165">
        <v>-2</v>
      </c>
      <c r="M964" s="165"/>
      <c r="N964" s="6">
        <f t="shared" ref="N964:N970" si="508">IF(L964&lt;&gt;0,N965+K964,N965)</f>
        <v>3757.9000000000087</v>
      </c>
      <c r="O964" s="6">
        <f t="shared" ref="O964:O970" si="509">IF(L964&gt;0,O965+L964,O965)</f>
        <v>3922.3500000000031</v>
      </c>
      <c r="P964" s="6">
        <f t="shared" ref="P964:P970" si="510">O964-N964</f>
        <v>164.44999999999436</v>
      </c>
      <c r="Q964" s="7">
        <f t="shared" ref="Q964:Q970" si="511">(1/N964)*P964</f>
        <v>4.3761143191674602E-2</v>
      </c>
    </row>
    <row r="965" spans="1:17" x14ac:dyDescent="0.2">
      <c r="A965" s="2" t="s">
        <v>1516</v>
      </c>
      <c r="B965"/>
      <c r="C965" t="s">
        <v>38</v>
      </c>
      <c r="D965" s="173"/>
      <c r="E965"/>
      <c r="F965"/>
      <c r="G965" t="s">
        <v>20</v>
      </c>
      <c r="H965">
        <v>41</v>
      </c>
      <c r="I965" t="s">
        <v>945</v>
      </c>
      <c r="J965" t="s">
        <v>946</v>
      </c>
      <c r="K965" s="165">
        <v>2</v>
      </c>
      <c r="L965" s="165">
        <v>-2</v>
      </c>
      <c r="M965" s="165"/>
      <c r="N965" s="6">
        <f t="shared" si="508"/>
        <v>3755.9000000000087</v>
      </c>
      <c r="O965" s="6">
        <f t="shared" si="509"/>
        <v>3922.3500000000031</v>
      </c>
      <c r="P965" s="6">
        <f t="shared" si="510"/>
        <v>166.44999999999436</v>
      </c>
      <c r="Q965" s="7">
        <f t="shared" si="511"/>
        <v>4.4316941345614626E-2</v>
      </c>
    </row>
    <row r="966" spans="1:17" x14ac:dyDescent="0.2">
      <c r="A966" s="2" t="s">
        <v>1517</v>
      </c>
      <c r="B966"/>
      <c r="C966" t="s">
        <v>38</v>
      </c>
      <c r="D966" s="173"/>
      <c r="E966"/>
      <c r="F966"/>
      <c r="G966" t="s">
        <v>28</v>
      </c>
      <c r="H966">
        <v>67</v>
      </c>
      <c r="I966" t="s">
        <v>1117</v>
      </c>
      <c r="J966" t="s">
        <v>1118</v>
      </c>
      <c r="K966" s="165">
        <v>2</v>
      </c>
      <c r="L966" s="165">
        <v>17.5</v>
      </c>
      <c r="M966" s="165"/>
      <c r="N966" s="6">
        <f t="shared" si="508"/>
        <v>3753.9000000000087</v>
      </c>
      <c r="O966" s="6">
        <f t="shared" si="509"/>
        <v>3922.3500000000031</v>
      </c>
      <c r="P966" s="6">
        <f t="shared" si="510"/>
        <v>168.44999999999436</v>
      </c>
      <c r="Q966" s="7">
        <f t="shared" si="511"/>
        <v>4.4873331734993999E-2</v>
      </c>
    </row>
    <row r="967" spans="1:17" x14ac:dyDescent="0.2">
      <c r="A967" s="2" t="s">
        <v>1518</v>
      </c>
      <c r="B967" s="10" t="s">
        <v>1407</v>
      </c>
      <c r="C967" s="10" t="s">
        <v>10</v>
      </c>
      <c r="D967" s="174">
        <v>42446</v>
      </c>
      <c r="E967" s="10" t="s">
        <v>157</v>
      </c>
      <c r="F967" s="10"/>
      <c r="G967" s="10" t="s">
        <v>28</v>
      </c>
      <c r="H967" s="10">
        <v>51</v>
      </c>
      <c r="I967" s="10" t="s">
        <v>315</v>
      </c>
      <c r="J967" s="10" t="s">
        <v>234</v>
      </c>
      <c r="K967" s="165">
        <v>2</v>
      </c>
      <c r="L967" s="165">
        <v>-2</v>
      </c>
      <c r="M967" s="165"/>
      <c r="N967" s="6">
        <f t="shared" si="508"/>
        <v>3751.9000000000087</v>
      </c>
      <c r="O967" s="6">
        <f t="shared" si="509"/>
        <v>3904.8500000000031</v>
      </c>
      <c r="P967" s="6">
        <f t="shared" si="510"/>
        <v>152.94999999999436</v>
      </c>
      <c r="Q967" s="7">
        <f t="shared" si="511"/>
        <v>4.0766011887308835E-2</v>
      </c>
    </row>
    <row r="968" spans="1:17" x14ac:dyDescent="0.2">
      <c r="A968" s="2" t="s">
        <v>1519</v>
      </c>
      <c r="B968" s="8"/>
      <c r="C968" s="8" t="s">
        <v>10</v>
      </c>
      <c r="D968" s="175"/>
      <c r="E968" s="8"/>
      <c r="F968" s="8"/>
      <c r="G968" s="8" t="s">
        <v>28</v>
      </c>
      <c r="H968" s="8">
        <v>41</v>
      </c>
      <c r="I968" s="8" t="s">
        <v>299</v>
      </c>
      <c r="J968" s="8" t="s">
        <v>300</v>
      </c>
      <c r="K968" s="165">
        <v>2</v>
      </c>
      <c r="L968" s="165">
        <v>-2</v>
      </c>
      <c r="M968" s="165"/>
      <c r="N968" s="6">
        <f t="shared" si="508"/>
        <v>3749.9000000000087</v>
      </c>
      <c r="O968" s="6">
        <f t="shared" si="509"/>
        <v>3904.8500000000031</v>
      </c>
      <c r="P968" s="6">
        <f t="shared" si="510"/>
        <v>154.94999999999436</v>
      </c>
      <c r="Q968" s="7">
        <f t="shared" si="511"/>
        <v>4.1321101896048956E-2</v>
      </c>
    </row>
    <row r="969" spans="1:17" x14ac:dyDescent="0.2">
      <c r="A969" s="2" t="s">
        <v>1520</v>
      </c>
      <c r="B969" s="8"/>
      <c r="C969" s="8" t="s">
        <v>10</v>
      </c>
      <c r="D969" s="175"/>
      <c r="E969" s="8"/>
      <c r="F969" s="8"/>
      <c r="G969" s="8" t="s">
        <v>28</v>
      </c>
      <c r="H969" s="8">
        <v>151</v>
      </c>
      <c r="I969" s="8" t="s">
        <v>758</v>
      </c>
      <c r="J969" s="8" t="s">
        <v>759</v>
      </c>
      <c r="K969" s="165">
        <v>2</v>
      </c>
      <c r="L969" s="165">
        <v>-2</v>
      </c>
      <c r="M969" s="165"/>
      <c r="N969" s="6">
        <f t="shared" si="508"/>
        <v>3747.9000000000087</v>
      </c>
      <c r="O969" s="6">
        <f t="shared" si="509"/>
        <v>3904.8500000000031</v>
      </c>
      <c r="P969" s="6">
        <f t="shared" si="510"/>
        <v>156.94999999999436</v>
      </c>
      <c r="Q969" s="7">
        <f t="shared" si="511"/>
        <v>4.1876784332557961E-2</v>
      </c>
    </row>
    <row r="970" spans="1:17" ht="13.5" thickBot="1" x14ac:dyDescent="0.25">
      <c r="A970" s="2" t="s">
        <v>1521</v>
      </c>
      <c r="B970" s="12"/>
      <c r="C970" s="12" t="s">
        <v>10</v>
      </c>
      <c r="D970" s="177"/>
      <c r="E970" s="12"/>
      <c r="F970" s="13"/>
      <c r="G970" s="9" t="s">
        <v>1408</v>
      </c>
      <c r="H970" s="9">
        <v>1.83</v>
      </c>
      <c r="I970" s="9" t="s">
        <v>383</v>
      </c>
      <c r="J970" s="9" t="s">
        <v>225</v>
      </c>
      <c r="K970" s="165">
        <v>4.8</v>
      </c>
      <c r="L970" s="165">
        <v>8.8000000000000007</v>
      </c>
      <c r="M970" s="165"/>
      <c r="N970" s="6">
        <f t="shared" si="508"/>
        <v>3745.9000000000087</v>
      </c>
      <c r="O970" s="6">
        <f t="shared" si="509"/>
        <v>3904.8500000000031</v>
      </c>
      <c r="P970" s="6">
        <f t="shared" si="510"/>
        <v>158.94999999999436</v>
      </c>
      <c r="Q970" s="7">
        <f t="shared" si="511"/>
        <v>4.2433060145757755E-2</v>
      </c>
    </row>
    <row r="971" spans="1:17" x14ac:dyDescent="0.2">
      <c r="A971" s="2" t="s">
        <v>1522</v>
      </c>
      <c r="B971" t="s">
        <v>1401</v>
      </c>
      <c r="C971" t="s">
        <v>10</v>
      </c>
      <c r="D971" s="173">
        <v>42439</v>
      </c>
      <c r="E971" t="s">
        <v>148</v>
      </c>
      <c r="F971" s="1"/>
      <c r="G971" t="s">
        <v>28</v>
      </c>
      <c r="H971">
        <v>91</v>
      </c>
      <c r="I971" t="s">
        <v>1332</v>
      </c>
      <c r="J971" t="s">
        <v>1333</v>
      </c>
      <c r="K971" s="164">
        <v>2</v>
      </c>
      <c r="L971" s="164">
        <v>-2</v>
      </c>
      <c r="M971" s="164"/>
      <c r="N971" s="6">
        <f t="shared" ref="N971:N980" si="512">IF(L971&lt;&gt;0,N972+K971,N972)</f>
        <v>3741.1000000000085</v>
      </c>
      <c r="O971" s="6">
        <f t="shared" ref="O971:O980" si="513">IF(L971&gt;0,O972+L971,O972)</f>
        <v>3896.0500000000029</v>
      </c>
      <c r="P971" s="6">
        <f t="shared" ref="P971:P980" si="514">O971-N971</f>
        <v>154.94999999999436</v>
      </c>
      <c r="Q971" s="7">
        <f t="shared" ref="Q971:Q980" si="515">(1/N971)*P971</f>
        <v>4.1418299430647135E-2</v>
      </c>
    </row>
    <row r="972" spans="1:17" x14ac:dyDescent="0.2">
      <c r="A972" s="2" t="s">
        <v>1523</v>
      </c>
      <c r="B972"/>
      <c r="C972" t="s">
        <v>10</v>
      </c>
      <c r="D972" s="173"/>
      <c r="E972"/>
      <c r="F972" s="1"/>
      <c r="G972" t="s">
        <v>28</v>
      </c>
      <c r="H972">
        <v>126</v>
      </c>
      <c r="I972" t="s">
        <v>758</v>
      </c>
      <c r="J972" t="s">
        <v>759</v>
      </c>
      <c r="K972" s="164">
        <v>2</v>
      </c>
      <c r="L972" s="164">
        <v>-2</v>
      </c>
      <c r="M972" s="164"/>
      <c r="N972" s="6">
        <f t="shared" si="512"/>
        <v>3739.1000000000085</v>
      </c>
      <c r="O972" s="6">
        <f t="shared" si="513"/>
        <v>3896.0500000000029</v>
      </c>
      <c r="P972" s="6">
        <f t="shared" si="514"/>
        <v>156.94999999999436</v>
      </c>
      <c r="Q972" s="7">
        <f t="shared" si="515"/>
        <v>4.1975341659756089E-2</v>
      </c>
    </row>
    <row r="973" spans="1:17" x14ac:dyDescent="0.2">
      <c r="A973" s="2" t="s">
        <v>1524</v>
      </c>
      <c r="B973"/>
      <c r="C973" t="s">
        <v>10</v>
      </c>
      <c r="D973" s="173"/>
      <c r="E973"/>
      <c r="F973" s="1"/>
      <c r="G973" t="s">
        <v>28</v>
      </c>
      <c r="H973">
        <v>81</v>
      </c>
      <c r="I973" t="s">
        <v>311</v>
      </c>
      <c r="J973" t="s">
        <v>312</v>
      </c>
      <c r="K973" s="164">
        <v>2</v>
      </c>
      <c r="L973" s="164">
        <v>-2</v>
      </c>
      <c r="M973" s="164"/>
      <c r="N973" s="6">
        <f t="shared" si="512"/>
        <v>3737.1000000000085</v>
      </c>
      <c r="O973" s="6">
        <f t="shared" si="513"/>
        <v>3896.0500000000029</v>
      </c>
      <c r="P973" s="6">
        <f t="shared" si="514"/>
        <v>158.94999999999436</v>
      </c>
      <c r="Q973" s="7">
        <f t="shared" si="515"/>
        <v>4.2532980118271925E-2</v>
      </c>
    </row>
    <row r="974" spans="1:17" x14ac:dyDescent="0.2">
      <c r="A974" s="2" t="s">
        <v>1525</v>
      </c>
      <c r="B974" s="2"/>
      <c r="C974" s="2" t="s">
        <v>10</v>
      </c>
      <c r="D974" s="172"/>
      <c r="E974" s="2"/>
      <c r="F974" s="1"/>
      <c r="G974" t="s">
        <v>1402</v>
      </c>
      <c r="H974">
        <v>2</v>
      </c>
      <c r="I974" t="s">
        <v>90</v>
      </c>
      <c r="J974" t="s">
        <v>75</v>
      </c>
      <c r="K974" s="164">
        <v>4</v>
      </c>
      <c r="L974" s="164">
        <v>-4</v>
      </c>
      <c r="M974" s="164"/>
      <c r="N974" s="6">
        <f t="shared" si="512"/>
        <v>3735.1000000000085</v>
      </c>
      <c r="O974" s="6">
        <f t="shared" si="513"/>
        <v>3896.0500000000029</v>
      </c>
      <c r="P974" s="6">
        <f t="shared" si="514"/>
        <v>160.94999999999436</v>
      </c>
      <c r="Q974" s="7">
        <f t="shared" si="515"/>
        <v>4.3091215763967232E-2</v>
      </c>
    </row>
    <row r="975" spans="1:17" x14ac:dyDescent="0.2">
      <c r="A975" s="2" t="s">
        <v>1526</v>
      </c>
      <c r="B975" s="10" t="s">
        <v>1403</v>
      </c>
      <c r="C975" s="10" t="s">
        <v>38</v>
      </c>
      <c r="D975" s="174">
        <v>42439</v>
      </c>
      <c r="E975" s="10" t="s">
        <v>1404</v>
      </c>
      <c r="F975" s="10"/>
      <c r="G975" s="10" t="s">
        <v>28</v>
      </c>
      <c r="H975" s="10">
        <v>41</v>
      </c>
      <c r="I975" s="10" t="s">
        <v>945</v>
      </c>
      <c r="J975" s="10" t="s">
        <v>946</v>
      </c>
      <c r="K975" s="164">
        <v>2</v>
      </c>
      <c r="L975" s="164">
        <v>-2</v>
      </c>
      <c r="M975" s="164"/>
      <c r="N975" s="6">
        <f t="shared" si="512"/>
        <v>3731.1000000000085</v>
      </c>
      <c r="O975" s="6">
        <f t="shared" si="513"/>
        <v>3896.0500000000029</v>
      </c>
      <c r="P975" s="6">
        <f t="shared" si="514"/>
        <v>164.94999999999436</v>
      </c>
      <c r="Q975" s="7">
        <f t="shared" si="515"/>
        <v>4.4209482458254665E-2</v>
      </c>
    </row>
    <row r="976" spans="1:17" x14ac:dyDescent="0.2">
      <c r="A976" s="2" t="s">
        <v>1527</v>
      </c>
      <c r="B976" s="8"/>
      <c r="C976" s="8" t="s">
        <v>38</v>
      </c>
      <c r="D976" s="175"/>
      <c r="E976" s="8"/>
      <c r="F976" s="8"/>
      <c r="G976" s="8" t="s">
        <v>28</v>
      </c>
      <c r="H976" s="8">
        <v>67</v>
      </c>
      <c r="I976" s="8" t="s">
        <v>1338</v>
      </c>
      <c r="J976" s="8" t="s">
        <v>560</v>
      </c>
      <c r="K976" s="164">
        <v>2</v>
      </c>
      <c r="L976" s="164">
        <v>-2</v>
      </c>
      <c r="M976" s="164"/>
      <c r="N976" s="6">
        <f t="shared" si="512"/>
        <v>3729.1000000000085</v>
      </c>
      <c r="O976" s="6">
        <f t="shared" si="513"/>
        <v>3896.0500000000029</v>
      </c>
      <c r="P976" s="6">
        <f t="shared" si="514"/>
        <v>166.94999999999436</v>
      </c>
      <c r="Q976" s="7">
        <f t="shared" si="515"/>
        <v>4.4769515432676509E-2</v>
      </c>
    </row>
    <row r="977" spans="1:17" x14ac:dyDescent="0.2">
      <c r="A977" s="2" t="s">
        <v>1528</v>
      </c>
      <c r="B977" s="8"/>
      <c r="C977" s="8" t="s">
        <v>38</v>
      </c>
      <c r="D977" s="175"/>
      <c r="E977" s="8"/>
      <c r="F977" s="8"/>
      <c r="G977" s="8" t="s">
        <v>28</v>
      </c>
      <c r="H977" s="8">
        <v>51</v>
      </c>
      <c r="I977" s="8" t="s">
        <v>231</v>
      </c>
      <c r="J977" s="8" t="s">
        <v>1405</v>
      </c>
      <c r="K977" s="164">
        <v>2</v>
      </c>
      <c r="L977" s="164">
        <v>-2</v>
      </c>
      <c r="M977" s="164"/>
      <c r="N977" s="6">
        <f t="shared" si="512"/>
        <v>3727.1000000000085</v>
      </c>
      <c r="O977" s="6">
        <f t="shared" si="513"/>
        <v>3896.0500000000029</v>
      </c>
      <c r="P977" s="6">
        <f t="shared" si="514"/>
        <v>168.94999999999436</v>
      </c>
      <c r="Q977" s="7">
        <f t="shared" si="515"/>
        <v>4.5330149445948313E-2</v>
      </c>
    </row>
    <row r="978" spans="1:17" x14ac:dyDescent="0.2">
      <c r="A978" s="2" t="s">
        <v>1529</v>
      </c>
      <c r="B978" s="10" t="s">
        <v>1399</v>
      </c>
      <c r="C978" s="10" t="s">
        <v>118</v>
      </c>
      <c r="D978" s="174">
        <v>42432</v>
      </c>
      <c r="E978" s="10" t="s">
        <v>889</v>
      </c>
      <c r="F978" s="10"/>
      <c r="G978" s="10" t="s">
        <v>28</v>
      </c>
      <c r="H978" s="10">
        <v>51</v>
      </c>
      <c r="I978" s="10" t="s">
        <v>191</v>
      </c>
      <c r="J978" s="10" t="s">
        <v>192</v>
      </c>
      <c r="K978" s="163">
        <v>2</v>
      </c>
      <c r="L978" s="163">
        <v>-2</v>
      </c>
      <c r="M978" s="163"/>
      <c r="N978" s="6">
        <f t="shared" si="512"/>
        <v>3725.1000000000085</v>
      </c>
      <c r="O978" s="6">
        <f t="shared" si="513"/>
        <v>3896.0500000000029</v>
      </c>
      <c r="P978" s="6">
        <f t="shared" si="514"/>
        <v>170.94999999999436</v>
      </c>
      <c r="Q978" s="7">
        <f t="shared" si="515"/>
        <v>4.589138546616036E-2</v>
      </c>
    </row>
    <row r="979" spans="1:17" x14ac:dyDescent="0.2">
      <c r="A979" s="2" t="s">
        <v>1530</v>
      </c>
      <c r="B979" s="8"/>
      <c r="C979" s="8" t="s">
        <v>118</v>
      </c>
      <c r="D979" s="175"/>
      <c r="E979" s="8"/>
      <c r="F979" s="8"/>
      <c r="G979" s="8" t="s">
        <v>28</v>
      </c>
      <c r="H979" s="8">
        <v>61</v>
      </c>
      <c r="I979" s="8" t="s">
        <v>66</v>
      </c>
      <c r="J979" s="8" t="s">
        <v>67</v>
      </c>
      <c r="K979" s="163">
        <v>2</v>
      </c>
      <c r="L979" s="163">
        <v>-2</v>
      </c>
      <c r="M979" s="163"/>
      <c r="N979" s="6">
        <f t="shared" si="512"/>
        <v>3723.1000000000085</v>
      </c>
      <c r="O979" s="6">
        <f t="shared" si="513"/>
        <v>3896.0500000000029</v>
      </c>
      <c r="P979" s="6">
        <f t="shared" si="514"/>
        <v>172.94999999999436</v>
      </c>
      <c r="Q979" s="7">
        <f t="shared" si="515"/>
        <v>4.6453224463483107E-2</v>
      </c>
    </row>
    <row r="980" spans="1:17" x14ac:dyDescent="0.2">
      <c r="A980" s="2" t="s">
        <v>1531</v>
      </c>
      <c r="B980" s="8"/>
      <c r="C980" s="8" t="s">
        <v>118</v>
      </c>
      <c r="D980" s="175"/>
      <c r="E980" s="8"/>
      <c r="F980" s="8"/>
      <c r="G980" s="8" t="s">
        <v>28</v>
      </c>
      <c r="H980" s="8">
        <v>67</v>
      </c>
      <c r="I980" s="8" t="s">
        <v>180</v>
      </c>
      <c r="J980" s="8" t="s">
        <v>181</v>
      </c>
      <c r="K980" s="163">
        <v>2</v>
      </c>
      <c r="L980" s="163">
        <v>-2</v>
      </c>
      <c r="M980" s="163"/>
      <c r="N980" s="6">
        <f t="shared" si="512"/>
        <v>3721.1000000000085</v>
      </c>
      <c r="O980" s="6">
        <f t="shared" si="513"/>
        <v>3896.0500000000029</v>
      </c>
      <c r="P980" s="6">
        <f t="shared" si="514"/>
        <v>174.94999999999436</v>
      </c>
      <c r="Q980" s="7">
        <f t="shared" si="515"/>
        <v>4.7015667410172789E-2</v>
      </c>
    </row>
    <row r="981" spans="1:17" ht="13.5" thickBot="1" x14ac:dyDescent="0.25">
      <c r="A981" s="2" t="s">
        <v>1532</v>
      </c>
      <c r="B981" s="12"/>
      <c r="C981" s="12" t="s">
        <v>118</v>
      </c>
      <c r="D981" s="177"/>
      <c r="E981" s="12"/>
      <c r="F981" s="13"/>
      <c r="G981" s="9" t="s">
        <v>1400</v>
      </c>
      <c r="H981" s="9">
        <v>1.91</v>
      </c>
      <c r="I981" s="9" t="s">
        <v>315</v>
      </c>
      <c r="J981" s="9" t="s">
        <v>234</v>
      </c>
      <c r="K981" s="163">
        <v>4.4000000000000004</v>
      </c>
      <c r="L981" s="163">
        <v>8.4</v>
      </c>
      <c r="M981" s="163"/>
      <c r="N981" s="6">
        <f t="shared" ref="N981" si="516">IF(L981&lt;&gt;0,N982+K981,N982)</f>
        <v>3719.1000000000085</v>
      </c>
      <c r="O981" s="6">
        <f t="shared" ref="O981" si="517">IF(L981&gt;0,O982+L981,O982)</f>
        <v>3896.0500000000029</v>
      </c>
      <c r="P981" s="6">
        <f t="shared" ref="P981" si="518">O981-N981</f>
        <v>176.94999999999436</v>
      </c>
      <c r="Q981" s="7">
        <f t="shared" ref="Q981" si="519">(1/N981)*P981</f>
        <v>4.7578715280577014E-2</v>
      </c>
    </row>
    <row r="982" spans="1:17" x14ac:dyDescent="0.2">
      <c r="A982" s="2" t="s">
        <v>1533</v>
      </c>
      <c r="B982" t="s">
        <v>1396</v>
      </c>
      <c r="C982" t="s">
        <v>38</v>
      </c>
      <c r="D982" s="173">
        <v>42425</v>
      </c>
      <c r="E982" t="s">
        <v>466</v>
      </c>
      <c r="F982"/>
      <c r="G982" t="s">
        <v>28</v>
      </c>
      <c r="H982">
        <v>51</v>
      </c>
      <c r="I982" t="s">
        <v>364</v>
      </c>
      <c r="J982" t="s">
        <v>365</v>
      </c>
      <c r="K982" s="162">
        <v>2</v>
      </c>
      <c r="L982" s="162">
        <v>-2</v>
      </c>
      <c r="M982" s="162"/>
      <c r="N982" s="6">
        <f t="shared" ref="N982:N990" si="520">IF(L982&lt;&gt;0,N983+K982,N983)</f>
        <v>3714.7000000000085</v>
      </c>
      <c r="O982" s="6">
        <f t="shared" ref="O982:O990" si="521">IF(L982&gt;0,O983+L982,O983)</f>
        <v>3887.6500000000028</v>
      </c>
      <c r="P982" s="6">
        <f t="shared" ref="P982:P990" si="522">O982-N982</f>
        <v>172.94999999999436</v>
      </c>
      <c r="Q982" s="7">
        <f t="shared" ref="Q982:Q990" si="523">(1/N982)*P982</f>
        <v>4.6558268500819441E-2</v>
      </c>
    </row>
    <row r="983" spans="1:17" x14ac:dyDescent="0.2">
      <c r="A983" s="2" t="s">
        <v>1534</v>
      </c>
      <c r="B983"/>
      <c r="C983" t="s">
        <v>38</v>
      </c>
      <c r="D983" s="173"/>
      <c r="E983"/>
      <c r="F983"/>
      <c r="G983" t="s">
        <v>28</v>
      </c>
      <c r="H983">
        <v>41</v>
      </c>
      <c r="I983" t="s">
        <v>420</v>
      </c>
      <c r="J983" t="s">
        <v>421</v>
      </c>
      <c r="K983" s="162">
        <v>2</v>
      </c>
      <c r="L983" s="162">
        <v>-2</v>
      </c>
      <c r="M983" s="162"/>
      <c r="N983" s="6">
        <f t="shared" si="520"/>
        <v>3712.7000000000085</v>
      </c>
      <c r="O983" s="6">
        <f t="shared" si="521"/>
        <v>3887.6500000000028</v>
      </c>
      <c r="P983" s="6">
        <f t="shared" si="522"/>
        <v>174.94999999999436</v>
      </c>
      <c r="Q983" s="7">
        <f t="shared" si="523"/>
        <v>4.7122040563469698E-2</v>
      </c>
    </row>
    <row r="984" spans="1:17" x14ac:dyDescent="0.2">
      <c r="A984" s="2" t="s">
        <v>1535</v>
      </c>
      <c r="B984"/>
      <c r="C984" t="s">
        <v>38</v>
      </c>
      <c r="D984" s="173"/>
      <c r="E984"/>
      <c r="F984"/>
      <c r="G984" t="s">
        <v>20</v>
      </c>
      <c r="H984">
        <v>26</v>
      </c>
      <c r="I984" t="s">
        <v>602</v>
      </c>
      <c r="J984" t="s">
        <v>603</v>
      </c>
      <c r="K984" s="162">
        <v>2</v>
      </c>
      <c r="L984" s="162">
        <v>-2</v>
      </c>
      <c r="M984" s="162"/>
      <c r="N984" s="6">
        <f t="shared" si="520"/>
        <v>3710.7000000000085</v>
      </c>
      <c r="O984" s="6">
        <f t="shared" si="521"/>
        <v>3887.6500000000028</v>
      </c>
      <c r="P984" s="6">
        <f t="shared" si="522"/>
        <v>176.94999999999436</v>
      </c>
      <c r="Q984" s="7">
        <f t="shared" si="523"/>
        <v>4.7686420351953529E-2</v>
      </c>
    </row>
    <row r="985" spans="1:17" x14ac:dyDescent="0.2">
      <c r="A985" s="2" t="s">
        <v>1536</v>
      </c>
      <c r="B985" s="10" t="s">
        <v>1397</v>
      </c>
      <c r="C985" s="10" t="s">
        <v>10</v>
      </c>
      <c r="D985" s="174">
        <v>42425</v>
      </c>
      <c r="E985" s="10" t="s">
        <v>125</v>
      </c>
      <c r="F985" s="10"/>
      <c r="G985" s="10" t="s">
        <v>58</v>
      </c>
      <c r="H985" s="10">
        <v>21</v>
      </c>
      <c r="I985" s="10" t="s">
        <v>356</v>
      </c>
      <c r="J985" s="10" t="s">
        <v>357</v>
      </c>
      <c r="K985" s="162">
        <v>4</v>
      </c>
      <c r="L985" s="162">
        <v>-4</v>
      </c>
      <c r="M985" s="162"/>
      <c r="N985" s="6">
        <f t="shared" si="520"/>
        <v>3708.7000000000085</v>
      </c>
      <c r="O985" s="6">
        <f t="shared" si="521"/>
        <v>3887.6500000000028</v>
      </c>
      <c r="P985" s="6">
        <f t="shared" si="522"/>
        <v>178.94999999999436</v>
      </c>
      <c r="Q985" s="7">
        <f t="shared" si="523"/>
        <v>4.8251408849460449E-2</v>
      </c>
    </row>
    <row r="986" spans="1:17" x14ac:dyDescent="0.2">
      <c r="A986" s="2" t="s">
        <v>1537</v>
      </c>
      <c r="B986" s="8"/>
      <c r="C986" s="14" t="s">
        <v>10</v>
      </c>
      <c r="D986" s="175"/>
      <c r="E986" s="8"/>
      <c r="F986" s="8"/>
      <c r="G986" s="8" t="s">
        <v>28</v>
      </c>
      <c r="H986" s="8">
        <v>91</v>
      </c>
      <c r="I986" s="8" t="s">
        <v>98</v>
      </c>
      <c r="J986" s="8" t="s">
        <v>99</v>
      </c>
      <c r="K986" s="162">
        <v>2</v>
      </c>
      <c r="L986" s="162">
        <v>-2</v>
      </c>
      <c r="M986" s="162"/>
      <c r="N986" s="6">
        <f t="shared" si="520"/>
        <v>3704.7000000000085</v>
      </c>
      <c r="O986" s="6">
        <f t="shared" si="521"/>
        <v>3887.6500000000028</v>
      </c>
      <c r="P986" s="6">
        <f t="shared" si="522"/>
        <v>182.94999999999436</v>
      </c>
      <c r="Q986" s="7">
        <f t="shared" si="523"/>
        <v>4.9383215914917254E-2</v>
      </c>
    </row>
    <row r="987" spans="1:17" x14ac:dyDescent="0.2">
      <c r="A987" s="2" t="s">
        <v>1538</v>
      </c>
      <c r="B987" s="8"/>
      <c r="C987" s="14" t="s">
        <v>10</v>
      </c>
      <c r="D987" s="175"/>
      <c r="E987" s="8"/>
      <c r="F987" s="8"/>
      <c r="G987" s="8" t="s">
        <v>28</v>
      </c>
      <c r="H987" s="8">
        <v>76</v>
      </c>
      <c r="I987" s="8" t="s">
        <v>383</v>
      </c>
      <c r="J987" s="8" t="s">
        <v>225</v>
      </c>
      <c r="K987" s="162">
        <v>2</v>
      </c>
      <c r="L987" s="162">
        <v>-2</v>
      </c>
      <c r="M987" s="162"/>
      <c r="N987" s="6">
        <f t="shared" si="520"/>
        <v>3702.7000000000085</v>
      </c>
      <c r="O987" s="6">
        <f t="shared" si="521"/>
        <v>3887.6500000000028</v>
      </c>
      <c r="P987" s="6">
        <f t="shared" si="522"/>
        <v>184.94999999999436</v>
      </c>
      <c r="Q987" s="7">
        <f t="shared" si="523"/>
        <v>4.9950036459878992E-2</v>
      </c>
    </row>
    <row r="988" spans="1:17" ht="13.5" thickBot="1" x14ac:dyDescent="0.25">
      <c r="A988" s="2" t="s">
        <v>1539</v>
      </c>
      <c r="B988" s="12"/>
      <c r="C988" s="12" t="s">
        <v>10</v>
      </c>
      <c r="D988" s="177"/>
      <c r="E988" s="12"/>
      <c r="F988" s="13"/>
      <c r="G988" s="9" t="s">
        <v>1398</v>
      </c>
      <c r="H988" s="9">
        <v>1.91</v>
      </c>
      <c r="I988" s="9" t="s">
        <v>1183</v>
      </c>
      <c r="J988" s="9" t="s">
        <v>92</v>
      </c>
      <c r="K988" s="162">
        <v>4.4000000000000004</v>
      </c>
      <c r="L988" s="162">
        <v>-4.4000000000000004</v>
      </c>
      <c r="M988" s="162"/>
      <c r="N988" s="6">
        <f t="shared" si="520"/>
        <v>3700.7000000000085</v>
      </c>
      <c r="O988" s="6">
        <f t="shared" si="521"/>
        <v>3887.6500000000028</v>
      </c>
      <c r="P988" s="6">
        <f t="shared" si="522"/>
        <v>186.94999999999436</v>
      </c>
      <c r="Q988" s="7">
        <f t="shared" si="523"/>
        <v>5.051746966789903E-2</v>
      </c>
    </row>
    <row r="989" spans="1:17" x14ac:dyDescent="0.2">
      <c r="A989" s="2" t="s">
        <v>1540</v>
      </c>
      <c r="B989" t="s">
        <v>1392</v>
      </c>
      <c r="C989" t="s">
        <v>10</v>
      </c>
      <c r="D989" s="173">
        <v>42418</v>
      </c>
      <c r="E989" t="s">
        <v>105</v>
      </c>
      <c r="F989"/>
      <c r="G989" t="s">
        <v>20</v>
      </c>
      <c r="H989">
        <v>21</v>
      </c>
      <c r="I989" t="s">
        <v>190</v>
      </c>
      <c r="J989" t="s">
        <v>116</v>
      </c>
      <c r="K989" s="161">
        <v>2</v>
      </c>
      <c r="L989" s="161">
        <v>-2</v>
      </c>
      <c r="M989" s="161"/>
      <c r="N989" s="6">
        <f t="shared" si="520"/>
        <v>3696.3000000000084</v>
      </c>
      <c r="O989" s="6">
        <f t="shared" si="521"/>
        <v>3887.6500000000028</v>
      </c>
      <c r="P989" s="6">
        <f t="shared" si="522"/>
        <v>191.34999999999445</v>
      </c>
      <c r="Q989" s="7">
        <f t="shared" si="523"/>
        <v>5.1767984200415014E-2</v>
      </c>
    </row>
    <row r="990" spans="1:17" x14ac:dyDescent="0.2">
      <c r="A990" s="2" t="s">
        <v>1541</v>
      </c>
      <c r="B990"/>
      <c r="C990" t="s">
        <v>10</v>
      </c>
      <c r="D990" s="173"/>
      <c r="E990"/>
      <c r="F990"/>
      <c r="G990" t="s">
        <v>28</v>
      </c>
      <c r="H990">
        <v>81</v>
      </c>
      <c r="I990" t="s">
        <v>98</v>
      </c>
      <c r="J990" t="s">
        <v>99</v>
      </c>
      <c r="K990" s="161">
        <v>2</v>
      </c>
      <c r="L990" s="161">
        <v>-2</v>
      </c>
      <c r="M990" s="161"/>
      <c r="N990" s="6">
        <f t="shared" si="520"/>
        <v>3694.3000000000084</v>
      </c>
      <c r="O990" s="6">
        <f t="shared" si="521"/>
        <v>3887.6500000000028</v>
      </c>
      <c r="P990" s="6">
        <f t="shared" si="522"/>
        <v>193.34999999999445</v>
      </c>
      <c r="Q990" s="7">
        <f t="shared" si="523"/>
        <v>5.2337384619547414E-2</v>
      </c>
    </row>
    <row r="991" spans="1:17" x14ac:dyDescent="0.2">
      <c r="A991" s="2" t="s">
        <v>1542</v>
      </c>
      <c r="B991"/>
      <c r="C991" t="s">
        <v>10</v>
      </c>
      <c r="D991" s="173"/>
      <c r="E991"/>
      <c r="F991"/>
      <c r="G991" t="s">
        <v>20</v>
      </c>
      <c r="H991">
        <v>34</v>
      </c>
      <c r="I991" t="s">
        <v>659</v>
      </c>
      <c r="J991" t="s">
        <v>1305</v>
      </c>
      <c r="K991" s="161">
        <v>2</v>
      </c>
      <c r="L991" s="161">
        <v>-2</v>
      </c>
      <c r="M991" s="161"/>
      <c r="N991" s="6">
        <f t="shared" ref="N991:N997" si="524">IF(L991&lt;&gt;0,N992+K991,N992)</f>
        <v>3692.3000000000084</v>
      </c>
      <c r="O991" s="6">
        <f t="shared" ref="O991:O997" si="525">IF(L991&gt;0,O992+L991,O992)</f>
        <v>3887.6500000000028</v>
      </c>
      <c r="P991" s="6">
        <f t="shared" ref="P991:P997" si="526">O991-N991</f>
        <v>195.34999999999445</v>
      </c>
      <c r="Q991" s="7">
        <f t="shared" ref="Q991:Q997" si="527">(1/N991)*P991</f>
        <v>5.2907401890418988E-2</v>
      </c>
    </row>
    <row r="992" spans="1:17" x14ac:dyDescent="0.2">
      <c r="A992" s="2" t="s">
        <v>1543</v>
      </c>
      <c r="B992" s="2"/>
      <c r="C992" s="2" t="s">
        <v>10</v>
      </c>
      <c r="D992" s="172"/>
      <c r="E992" s="2"/>
      <c r="F992" s="1"/>
      <c r="G992" t="s">
        <v>1393</v>
      </c>
      <c r="H992">
        <v>1.91</v>
      </c>
      <c r="I992" t="s">
        <v>322</v>
      </c>
      <c r="J992" t="s">
        <v>323</v>
      </c>
      <c r="K992" s="161">
        <v>4.4000000000000004</v>
      </c>
      <c r="L992" s="161">
        <v>8.4</v>
      </c>
      <c r="M992" s="161"/>
      <c r="N992" s="6">
        <f t="shared" si="524"/>
        <v>3690.3000000000084</v>
      </c>
      <c r="O992" s="6">
        <f t="shared" si="525"/>
        <v>3887.6500000000028</v>
      </c>
      <c r="P992" s="6">
        <f t="shared" si="526"/>
        <v>197.34999999999445</v>
      </c>
      <c r="Q992" s="7">
        <f t="shared" si="527"/>
        <v>5.3478037015959136E-2</v>
      </c>
    </row>
    <row r="993" spans="1:17" x14ac:dyDescent="0.2">
      <c r="A993" s="2" t="s">
        <v>1544</v>
      </c>
      <c r="B993" s="10" t="s">
        <v>1394</v>
      </c>
      <c r="C993" s="10" t="s">
        <v>38</v>
      </c>
      <c r="D993" s="174">
        <v>42418</v>
      </c>
      <c r="E993" s="10" t="s">
        <v>1395</v>
      </c>
      <c r="F993" s="10"/>
      <c r="G993" s="10" t="s">
        <v>20</v>
      </c>
      <c r="H993" s="10">
        <v>34</v>
      </c>
      <c r="I993" s="10" t="s">
        <v>1209</v>
      </c>
      <c r="J993" s="10" t="s">
        <v>107</v>
      </c>
      <c r="K993" s="161">
        <v>2</v>
      </c>
      <c r="L993" s="161">
        <v>-2</v>
      </c>
      <c r="M993" s="161"/>
      <c r="N993" s="6">
        <f t="shared" si="524"/>
        <v>3685.9000000000083</v>
      </c>
      <c r="O993" s="6">
        <f t="shared" si="525"/>
        <v>3879.2500000000027</v>
      </c>
      <c r="P993" s="6">
        <f t="shared" si="526"/>
        <v>193.34999999999445</v>
      </c>
      <c r="Q993" s="7">
        <f t="shared" si="527"/>
        <v>5.2456659160583306E-2</v>
      </c>
    </row>
    <row r="994" spans="1:17" x14ac:dyDescent="0.2">
      <c r="A994" s="2" t="s">
        <v>1545</v>
      </c>
      <c r="B994" s="8"/>
      <c r="C994" s="8" t="s">
        <v>38</v>
      </c>
      <c r="D994" s="175"/>
      <c r="E994" s="8"/>
      <c r="F994" s="8"/>
      <c r="G994" s="8" t="s">
        <v>20</v>
      </c>
      <c r="H994" s="8">
        <v>34</v>
      </c>
      <c r="I994" s="8" t="s">
        <v>413</v>
      </c>
      <c r="J994" s="8" t="s">
        <v>414</v>
      </c>
      <c r="K994" s="161">
        <v>2</v>
      </c>
      <c r="L994" s="161">
        <v>-2</v>
      </c>
      <c r="M994" s="161"/>
      <c r="N994" s="6">
        <f t="shared" si="524"/>
        <v>3683.9000000000083</v>
      </c>
      <c r="O994" s="6">
        <f t="shared" si="525"/>
        <v>3879.2500000000027</v>
      </c>
      <c r="P994" s="6">
        <f t="shared" si="526"/>
        <v>195.34999999999445</v>
      </c>
      <c r="Q994" s="7">
        <f t="shared" si="527"/>
        <v>5.3028040934877167E-2</v>
      </c>
    </row>
    <row r="995" spans="1:17" ht="13.5" thickBot="1" x14ac:dyDescent="0.25">
      <c r="A995" s="2" t="s">
        <v>1546</v>
      </c>
      <c r="B995" s="9"/>
      <c r="C995" s="9" t="s">
        <v>38</v>
      </c>
      <c r="D995" s="176"/>
      <c r="E995" s="9"/>
      <c r="F995" s="9"/>
      <c r="G995" s="9" t="s">
        <v>28</v>
      </c>
      <c r="H995" s="9">
        <v>151</v>
      </c>
      <c r="I995" s="9" t="s">
        <v>1370</v>
      </c>
      <c r="J995" s="9" t="s">
        <v>1371</v>
      </c>
      <c r="K995" s="161">
        <v>2</v>
      </c>
      <c r="L995" s="161">
        <v>-2</v>
      </c>
      <c r="M995" s="161"/>
      <c r="N995" s="6">
        <f t="shared" si="524"/>
        <v>3681.9000000000083</v>
      </c>
      <c r="O995" s="6">
        <f t="shared" si="525"/>
        <v>3879.2500000000027</v>
      </c>
      <c r="P995" s="6">
        <f t="shared" si="526"/>
        <v>197.34999999999445</v>
      </c>
      <c r="Q995" s="7">
        <f t="shared" si="527"/>
        <v>5.3600043455822817E-2</v>
      </c>
    </row>
    <row r="996" spans="1:17" x14ac:dyDescent="0.2">
      <c r="A996" s="2" t="s">
        <v>1547</v>
      </c>
      <c r="B996" t="s">
        <v>1387</v>
      </c>
      <c r="C996" t="s">
        <v>10</v>
      </c>
      <c r="D996" s="173">
        <v>42411</v>
      </c>
      <c r="E996" t="s">
        <v>87</v>
      </c>
      <c r="F996"/>
      <c r="G996" t="s">
        <v>28</v>
      </c>
      <c r="H996">
        <v>41</v>
      </c>
      <c r="I996" t="s">
        <v>682</v>
      </c>
      <c r="J996" t="s">
        <v>92</v>
      </c>
      <c r="K996" s="160">
        <v>2</v>
      </c>
      <c r="L996" s="160">
        <v>-2</v>
      </c>
      <c r="M996" s="160"/>
      <c r="N996" s="6">
        <f t="shared" si="524"/>
        <v>3679.9000000000083</v>
      </c>
      <c r="O996" s="6">
        <f t="shared" si="525"/>
        <v>3879.2500000000027</v>
      </c>
      <c r="P996" s="6">
        <f t="shared" si="526"/>
        <v>199.34999999999445</v>
      </c>
      <c r="Q996" s="7">
        <f t="shared" si="527"/>
        <v>5.4172667735534669E-2</v>
      </c>
    </row>
    <row r="997" spans="1:17" x14ac:dyDescent="0.2">
      <c r="A997" s="2" t="s">
        <v>1548</v>
      </c>
      <c r="B997"/>
      <c r="C997" t="s">
        <v>10</v>
      </c>
      <c r="D997" s="173"/>
      <c r="E997"/>
      <c r="F997"/>
      <c r="G997" t="s">
        <v>58</v>
      </c>
      <c r="H997">
        <v>12</v>
      </c>
      <c r="I997" t="s">
        <v>195</v>
      </c>
      <c r="J997" t="s">
        <v>196</v>
      </c>
      <c r="K997" s="160">
        <v>4</v>
      </c>
      <c r="L997" s="160">
        <v>-4</v>
      </c>
      <c r="M997" s="160"/>
      <c r="N997" s="6">
        <f t="shared" si="524"/>
        <v>3677.9000000000083</v>
      </c>
      <c r="O997" s="6">
        <f t="shared" si="525"/>
        <v>3879.2500000000027</v>
      </c>
      <c r="P997" s="6">
        <f t="shared" si="526"/>
        <v>201.34999999999445</v>
      </c>
      <c r="Q997" s="7">
        <f t="shared" si="527"/>
        <v>5.4745914788328666E-2</v>
      </c>
    </row>
    <row r="998" spans="1:17" x14ac:dyDescent="0.2">
      <c r="A998" s="2" t="s">
        <v>1549</v>
      </c>
      <c r="B998"/>
      <c r="C998" t="s">
        <v>10</v>
      </c>
      <c r="D998" s="173"/>
      <c r="E998"/>
      <c r="F998"/>
      <c r="G998" t="s">
        <v>20</v>
      </c>
      <c r="H998">
        <v>26</v>
      </c>
      <c r="I998" t="s">
        <v>88</v>
      </c>
      <c r="J998" t="s">
        <v>89</v>
      </c>
      <c r="K998" s="160">
        <v>2</v>
      </c>
      <c r="L998" s="160">
        <v>-2</v>
      </c>
      <c r="M998" s="160"/>
      <c r="N998" s="6">
        <f t="shared" ref="N998:N1004" si="528">IF(L998&lt;&gt;0,N999+K998,N999)</f>
        <v>3673.9000000000083</v>
      </c>
      <c r="O998" s="6">
        <f t="shared" ref="O998:O1004" si="529">IF(L998&gt;0,O999+L998,O999)</f>
        <v>3879.2500000000027</v>
      </c>
      <c r="P998" s="6">
        <f t="shared" ref="P998:P1004" si="530">O998-N998</f>
        <v>205.34999999999445</v>
      </c>
      <c r="Q998" s="7">
        <f t="shared" ref="Q998:Q1004" si="531">(1/N998)*P998</f>
        <v>5.5894281281470365E-2</v>
      </c>
    </row>
    <row r="999" spans="1:17" x14ac:dyDescent="0.2">
      <c r="A999" s="2" t="s">
        <v>1550</v>
      </c>
      <c r="B999" s="2"/>
      <c r="C999" s="2" t="s">
        <v>10</v>
      </c>
      <c r="D999" s="172"/>
      <c r="E999" s="2"/>
      <c r="F999" s="1"/>
      <c r="G999" t="s">
        <v>1388</v>
      </c>
      <c r="H999">
        <v>1.95</v>
      </c>
      <c r="I999" t="s">
        <v>231</v>
      </c>
      <c r="J999" t="s">
        <v>394</v>
      </c>
      <c r="K999" s="160">
        <v>4.4000000000000004</v>
      </c>
      <c r="L999" s="160">
        <v>-4.4000000000000004</v>
      </c>
      <c r="M999" s="160"/>
      <c r="N999" s="6">
        <f t="shared" si="528"/>
        <v>3671.9000000000083</v>
      </c>
      <c r="O999" s="6">
        <f t="shared" si="529"/>
        <v>3879.2500000000027</v>
      </c>
      <c r="P999" s="6">
        <f t="shared" si="530"/>
        <v>207.34999999999445</v>
      </c>
      <c r="Q999" s="7">
        <f t="shared" si="531"/>
        <v>5.6469402761511474E-2</v>
      </c>
    </row>
    <row r="1000" spans="1:17" x14ac:dyDescent="0.2">
      <c r="A1000" s="2" t="s">
        <v>1551</v>
      </c>
      <c r="B1000" s="10" t="s">
        <v>1389</v>
      </c>
      <c r="C1000" s="10" t="s">
        <v>38</v>
      </c>
      <c r="D1000" s="174">
        <v>42411</v>
      </c>
      <c r="E1000" s="10" t="s">
        <v>1164</v>
      </c>
      <c r="F1000" s="10"/>
      <c r="G1000" s="10" t="s">
        <v>28</v>
      </c>
      <c r="H1000" s="10">
        <v>67</v>
      </c>
      <c r="I1000" s="10" t="s">
        <v>1370</v>
      </c>
      <c r="J1000" s="10" t="s">
        <v>1371</v>
      </c>
      <c r="K1000" s="160">
        <v>2</v>
      </c>
      <c r="L1000" s="160">
        <v>-2</v>
      </c>
      <c r="M1000" s="160"/>
      <c r="N1000" s="6">
        <f t="shared" si="528"/>
        <v>3667.5000000000082</v>
      </c>
      <c r="O1000" s="6">
        <f t="shared" si="529"/>
        <v>3879.2500000000027</v>
      </c>
      <c r="P1000" s="6">
        <f t="shared" si="530"/>
        <v>211.74999999999454</v>
      </c>
      <c r="Q1000" s="7">
        <f t="shared" si="531"/>
        <v>5.7736877982275135E-2</v>
      </c>
    </row>
    <row r="1001" spans="1:17" x14ac:dyDescent="0.2">
      <c r="A1001" s="2" t="s">
        <v>1552</v>
      </c>
      <c r="B1001" s="8"/>
      <c r="C1001" s="8" t="s">
        <v>38</v>
      </c>
      <c r="D1001" s="175"/>
      <c r="E1001" s="8"/>
      <c r="F1001" s="8"/>
      <c r="G1001" s="8" t="s">
        <v>28</v>
      </c>
      <c r="H1001" s="8">
        <v>46</v>
      </c>
      <c r="I1001" s="8" t="s">
        <v>1390</v>
      </c>
      <c r="J1001" s="8" t="s">
        <v>1391</v>
      </c>
      <c r="K1001" s="160">
        <v>2</v>
      </c>
      <c r="L1001" s="160">
        <v>-2</v>
      </c>
      <c r="M1001" s="160"/>
      <c r="N1001" s="6">
        <f t="shared" si="528"/>
        <v>3665.5000000000082</v>
      </c>
      <c r="O1001" s="6">
        <f t="shared" si="529"/>
        <v>3879.2500000000027</v>
      </c>
      <c r="P1001" s="6">
        <f t="shared" si="530"/>
        <v>213.74999999999454</v>
      </c>
      <c r="Q1001" s="7">
        <f t="shared" si="531"/>
        <v>5.8314009002862925E-2</v>
      </c>
    </row>
    <row r="1002" spans="1:17" ht="13.5" thickBot="1" x14ac:dyDescent="0.25">
      <c r="A1002" s="2" t="s">
        <v>1553</v>
      </c>
      <c r="B1002" s="9"/>
      <c r="C1002" s="9" t="s">
        <v>38</v>
      </c>
      <c r="D1002" s="176"/>
      <c r="E1002" s="9"/>
      <c r="F1002" s="9"/>
      <c r="G1002" s="9" t="s">
        <v>20</v>
      </c>
      <c r="H1002" s="9">
        <v>34</v>
      </c>
      <c r="I1002" s="9" t="s">
        <v>1155</v>
      </c>
      <c r="J1002" s="9" t="s">
        <v>1156</v>
      </c>
      <c r="K1002" s="160">
        <v>2</v>
      </c>
      <c r="L1002" s="160">
        <v>-2</v>
      </c>
      <c r="M1002" s="160"/>
      <c r="N1002" s="6">
        <f t="shared" si="528"/>
        <v>3663.5000000000082</v>
      </c>
      <c r="O1002" s="6">
        <f t="shared" si="529"/>
        <v>3879.2500000000027</v>
      </c>
      <c r="P1002" s="6">
        <f t="shared" si="530"/>
        <v>215.74999999999454</v>
      </c>
      <c r="Q1002" s="7">
        <f t="shared" si="531"/>
        <v>5.8891770165141001E-2</v>
      </c>
    </row>
    <row r="1003" spans="1:17" x14ac:dyDescent="0.2">
      <c r="A1003" s="2" t="s">
        <v>1554</v>
      </c>
      <c r="B1003" t="s">
        <v>1381</v>
      </c>
      <c r="C1003" t="s">
        <v>10</v>
      </c>
      <c r="D1003" s="173">
        <v>42404</v>
      </c>
      <c r="E1003" t="s">
        <v>71</v>
      </c>
      <c r="F1003"/>
      <c r="G1003" t="s">
        <v>20</v>
      </c>
      <c r="H1003">
        <v>34</v>
      </c>
      <c r="I1003" t="s">
        <v>1183</v>
      </c>
      <c r="J1003" t="s">
        <v>92</v>
      </c>
      <c r="K1003" s="158">
        <v>2</v>
      </c>
      <c r="L1003" s="158">
        <v>-2</v>
      </c>
      <c r="M1003" s="158"/>
      <c r="N1003" s="6">
        <f t="shared" si="528"/>
        <v>3661.5000000000082</v>
      </c>
      <c r="O1003" s="6">
        <f t="shared" si="529"/>
        <v>3879.2500000000027</v>
      </c>
      <c r="P1003" s="6">
        <f t="shared" si="530"/>
        <v>217.74999999999454</v>
      </c>
      <c r="Q1003" s="7">
        <f t="shared" si="531"/>
        <v>5.947016250170533E-2</v>
      </c>
    </row>
    <row r="1004" spans="1:17" x14ac:dyDescent="0.2">
      <c r="A1004" s="2" t="s">
        <v>1555</v>
      </c>
      <c r="B1004"/>
      <c r="C1004" t="s">
        <v>10</v>
      </c>
      <c r="D1004" s="173"/>
      <c r="E1004"/>
      <c r="F1004"/>
      <c r="G1004" t="s">
        <v>20</v>
      </c>
      <c r="H1004">
        <v>34</v>
      </c>
      <c r="I1004" t="s">
        <v>682</v>
      </c>
      <c r="J1004" t="s">
        <v>92</v>
      </c>
      <c r="K1004" s="158">
        <v>2</v>
      </c>
      <c r="L1004" s="158">
        <v>-2</v>
      </c>
      <c r="M1004" s="158"/>
      <c r="N1004" s="6">
        <f t="shared" si="528"/>
        <v>3659.5000000000082</v>
      </c>
      <c r="O1004" s="6">
        <f t="shared" si="529"/>
        <v>3879.2500000000027</v>
      </c>
      <c r="P1004" s="6">
        <f t="shared" si="530"/>
        <v>219.74999999999454</v>
      </c>
      <c r="Q1004" s="7">
        <f t="shared" si="531"/>
        <v>6.0049187047409226E-2</v>
      </c>
    </row>
    <row r="1005" spans="1:17" x14ac:dyDescent="0.2">
      <c r="A1005" s="2" t="s">
        <v>1556</v>
      </c>
      <c r="B1005"/>
      <c r="C1005" t="s">
        <v>10</v>
      </c>
      <c r="D1005" s="173"/>
      <c r="E1005"/>
      <c r="F1005"/>
      <c r="G1005" t="s">
        <v>28</v>
      </c>
      <c r="H1005">
        <v>101</v>
      </c>
      <c r="I1005" t="s">
        <v>1072</v>
      </c>
      <c r="J1005" t="s">
        <v>73</v>
      </c>
      <c r="K1005" s="158">
        <v>2</v>
      </c>
      <c r="L1005" s="158">
        <v>-2</v>
      </c>
      <c r="M1005" s="158"/>
      <c r="N1005" s="6">
        <f t="shared" ref="N1005:N1011" si="532">IF(L1005&lt;&gt;0,N1006+K1005,N1006)</f>
        <v>3657.5000000000082</v>
      </c>
      <c r="O1005" s="6">
        <f t="shared" ref="O1005:O1011" si="533">IF(L1005&gt;0,O1006+L1005,O1006)</f>
        <v>3879.2500000000027</v>
      </c>
      <c r="P1005" s="6">
        <f t="shared" ref="P1005:P1011" si="534">O1005-N1005</f>
        <v>221.74999999999454</v>
      </c>
      <c r="Q1005" s="7">
        <f t="shared" ref="Q1005:Q1011" si="535">(1/N1005)*P1005</f>
        <v>6.0628844839369526E-2</v>
      </c>
    </row>
    <row r="1006" spans="1:17" x14ac:dyDescent="0.2">
      <c r="A1006" s="2" t="s">
        <v>1557</v>
      </c>
      <c r="B1006" s="10" t="s">
        <v>1382</v>
      </c>
      <c r="C1006" s="10" t="s">
        <v>38</v>
      </c>
      <c r="D1006" s="174">
        <v>42404</v>
      </c>
      <c r="E1006" s="10" t="s">
        <v>77</v>
      </c>
      <c r="F1006" s="10"/>
      <c r="G1006" s="10" t="s">
        <v>58</v>
      </c>
      <c r="H1006" s="10">
        <v>12</v>
      </c>
      <c r="I1006" s="10" t="s">
        <v>54</v>
      </c>
      <c r="J1006" s="10" t="s">
        <v>55</v>
      </c>
      <c r="K1006" s="158">
        <v>4</v>
      </c>
      <c r="L1006" s="158">
        <v>-2</v>
      </c>
      <c r="M1006" s="158"/>
      <c r="N1006" s="6">
        <f t="shared" si="532"/>
        <v>3655.5000000000082</v>
      </c>
      <c r="O1006" s="6">
        <f t="shared" si="533"/>
        <v>3879.2500000000027</v>
      </c>
      <c r="P1006" s="6">
        <f t="shared" si="534"/>
        <v>223.74999999999454</v>
      </c>
      <c r="Q1006" s="7">
        <f t="shared" si="535"/>
        <v>6.1209136916972787E-2</v>
      </c>
    </row>
    <row r="1007" spans="1:17" x14ac:dyDescent="0.2">
      <c r="A1007" s="2" t="s">
        <v>1558</v>
      </c>
      <c r="B1007" s="8"/>
      <c r="C1007" s="14" t="s">
        <v>38</v>
      </c>
      <c r="D1007" s="175"/>
      <c r="E1007" s="8"/>
      <c r="F1007" s="8"/>
      <c r="G1007" s="8" t="s">
        <v>20</v>
      </c>
      <c r="H1007" s="8">
        <v>46</v>
      </c>
      <c r="I1007" s="8" t="s">
        <v>393</v>
      </c>
      <c r="J1007" s="8" t="s">
        <v>394</v>
      </c>
      <c r="K1007" s="158">
        <v>2</v>
      </c>
      <c r="L1007" s="158">
        <v>92</v>
      </c>
      <c r="M1007" s="158"/>
      <c r="N1007" s="6">
        <f t="shared" si="532"/>
        <v>3651.5000000000082</v>
      </c>
      <c r="O1007" s="6">
        <f t="shared" si="533"/>
        <v>3879.2500000000027</v>
      </c>
      <c r="P1007" s="6">
        <f t="shared" si="534"/>
        <v>227.74999999999454</v>
      </c>
      <c r="Q1007" s="7">
        <f t="shared" si="535"/>
        <v>6.2371628098040269E-2</v>
      </c>
    </row>
    <row r="1008" spans="1:17" x14ac:dyDescent="0.2">
      <c r="A1008" s="2" t="s">
        <v>1559</v>
      </c>
      <c r="B1008" s="8"/>
      <c r="C1008" s="14" t="s">
        <v>38</v>
      </c>
      <c r="D1008" s="175"/>
      <c r="E1008" s="8"/>
      <c r="F1008" s="8"/>
      <c r="G1008" s="8" t="s">
        <v>20</v>
      </c>
      <c r="H1008" s="8">
        <v>26</v>
      </c>
      <c r="I1008" s="8" t="s">
        <v>252</v>
      </c>
      <c r="J1008" s="8" t="s">
        <v>253</v>
      </c>
      <c r="K1008" s="158">
        <v>2</v>
      </c>
      <c r="L1008" s="158">
        <v>-2</v>
      </c>
      <c r="M1008" s="158"/>
      <c r="N1008" s="6">
        <f t="shared" si="532"/>
        <v>3649.5000000000082</v>
      </c>
      <c r="O1008" s="6">
        <f t="shared" si="533"/>
        <v>3787.2500000000027</v>
      </c>
      <c r="P1008" s="6">
        <f t="shared" si="534"/>
        <v>137.74999999999454</v>
      </c>
      <c r="Q1008" s="7">
        <f t="shared" si="535"/>
        <v>3.7744896561171179E-2</v>
      </c>
    </row>
    <row r="1009" spans="1:17" ht="13.5" thickBot="1" x14ac:dyDescent="0.25">
      <c r="A1009" s="2" t="s">
        <v>1560</v>
      </c>
      <c r="B1009" s="12"/>
      <c r="C1009" s="12" t="s">
        <v>38</v>
      </c>
      <c r="D1009" s="177"/>
      <c r="E1009" s="12"/>
      <c r="F1009" s="13"/>
      <c r="G1009" s="9" t="s">
        <v>1383</v>
      </c>
      <c r="H1009" s="9">
        <v>1.91</v>
      </c>
      <c r="I1009" s="9" t="s">
        <v>1246</v>
      </c>
      <c r="J1009" s="9" t="s">
        <v>433</v>
      </c>
      <c r="K1009" s="158">
        <v>4.4000000000000004</v>
      </c>
      <c r="L1009" s="158">
        <v>8.4</v>
      </c>
      <c r="M1009" s="158"/>
      <c r="N1009" s="6">
        <f t="shared" si="532"/>
        <v>3647.5000000000082</v>
      </c>
      <c r="O1009" s="6">
        <f t="shared" si="533"/>
        <v>3787.2500000000027</v>
      </c>
      <c r="P1009" s="6">
        <f t="shared" si="534"/>
        <v>139.74999999999454</v>
      </c>
      <c r="Q1009" s="7">
        <f t="shared" si="535"/>
        <v>3.8313913639477511E-2</v>
      </c>
    </row>
    <row r="1010" spans="1:17" x14ac:dyDescent="0.2">
      <c r="A1010" s="2" t="s">
        <v>1561</v>
      </c>
      <c r="B1010" t="s">
        <v>1378</v>
      </c>
      <c r="C1010" t="s">
        <v>38</v>
      </c>
      <c r="D1010" s="173">
        <v>42396</v>
      </c>
      <c r="E1010" t="s">
        <v>65</v>
      </c>
      <c r="F1010"/>
      <c r="G1010" t="s">
        <v>28</v>
      </c>
      <c r="H1010">
        <v>67</v>
      </c>
      <c r="I1010" t="s">
        <v>1261</v>
      </c>
      <c r="J1010" t="s">
        <v>1262</v>
      </c>
      <c r="K1010" s="156">
        <v>2</v>
      </c>
      <c r="L1010" s="156">
        <v>-2</v>
      </c>
      <c r="M1010" s="156"/>
      <c r="N1010" s="6">
        <f t="shared" si="532"/>
        <v>3643.1000000000081</v>
      </c>
      <c r="O1010" s="6">
        <f t="shared" si="533"/>
        <v>3778.8500000000026</v>
      </c>
      <c r="P1010" s="6">
        <f t="shared" si="534"/>
        <v>135.74999999999454</v>
      </c>
      <c r="Q1010" s="7">
        <f t="shared" si="535"/>
        <v>3.7262221734235747E-2</v>
      </c>
    </row>
    <row r="1011" spans="1:17" x14ac:dyDescent="0.2">
      <c r="A1011" s="2" t="s">
        <v>1562</v>
      </c>
      <c r="B1011"/>
      <c r="C1011" t="s">
        <v>38</v>
      </c>
      <c r="D1011" s="173"/>
      <c r="E1011"/>
      <c r="F1011"/>
      <c r="G1011" t="s">
        <v>28</v>
      </c>
      <c r="H1011">
        <v>67</v>
      </c>
      <c r="I1011" t="s">
        <v>413</v>
      </c>
      <c r="J1011" t="s">
        <v>414</v>
      </c>
      <c r="K1011" s="156">
        <v>2</v>
      </c>
      <c r="L1011" s="156">
        <v>-2</v>
      </c>
      <c r="M1011" s="156"/>
      <c r="N1011" s="6">
        <f t="shared" si="532"/>
        <v>3641.1000000000081</v>
      </c>
      <c r="O1011" s="6">
        <f t="shared" si="533"/>
        <v>3778.8500000000026</v>
      </c>
      <c r="P1011" s="6">
        <f t="shared" si="534"/>
        <v>137.74999999999454</v>
      </c>
      <c r="Q1011" s="7">
        <f t="shared" si="535"/>
        <v>3.7831973854053513E-2</v>
      </c>
    </row>
    <row r="1012" spans="1:17" x14ac:dyDescent="0.2">
      <c r="A1012" s="2" t="s">
        <v>1563</v>
      </c>
      <c r="B1012"/>
      <c r="C1012" t="s">
        <v>38</v>
      </c>
      <c r="D1012" s="173"/>
      <c r="E1012"/>
      <c r="F1012"/>
      <c r="G1012" t="s">
        <v>20</v>
      </c>
      <c r="H1012">
        <v>41</v>
      </c>
      <c r="I1012" t="s">
        <v>968</v>
      </c>
      <c r="J1012" t="s">
        <v>647</v>
      </c>
      <c r="K1012" s="156">
        <v>2</v>
      </c>
      <c r="L1012" s="156">
        <v>-2</v>
      </c>
      <c r="M1012" s="156"/>
      <c r="N1012" s="6">
        <f t="shared" ref="N1012:N1016" si="536">IF(L1012&lt;&gt;0,N1013+K1012,N1013)</f>
        <v>3639.1000000000081</v>
      </c>
      <c r="O1012" s="6">
        <f t="shared" ref="O1012:O1016" si="537">IF(L1012&gt;0,O1013+L1012,O1013)</f>
        <v>3778.8500000000026</v>
      </c>
      <c r="P1012" s="6">
        <f t="shared" ref="P1012:P1016" si="538">O1012-N1012</f>
        <v>139.74999999999454</v>
      </c>
      <c r="Q1012" s="7">
        <f t="shared" ref="Q1012:Q1016" si="539">(1/N1012)*P1012</f>
        <v>3.8402352229945383E-2</v>
      </c>
    </row>
    <row r="1013" spans="1:17" x14ac:dyDescent="0.2">
      <c r="A1013" s="2" t="s">
        <v>1564</v>
      </c>
      <c r="B1013" s="10" t="s">
        <v>1379</v>
      </c>
      <c r="C1013" s="10" t="s">
        <v>10</v>
      </c>
      <c r="D1013" s="174">
        <v>42397</v>
      </c>
      <c r="E1013" s="10" t="s">
        <v>57</v>
      </c>
      <c r="F1013" s="10"/>
      <c r="G1013" s="10" t="s">
        <v>28</v>
      </c>
      <c r="H1013" s="10">
        <v>81</v>
      </c>
      <c r="I1013" s="10" t="s">
        <v>450</v>
      </c>
      <c r="J1013" s="10" t="s">
        <v>451</v>
      </c>
      <c r="K1013" s="156">
        <v>2</v>
      </c>
      <c r="L1013" s="156">
        <v>-2</v>
      </c>
      <c r="M1013" s="156"/>
      <c r="N1013" s="6">
        <f t="shared" si="536"/>
        <v>3637.1000000000081</v>
      </c>
      <c r="O1013" s="6">
        <f t="shared" si="537"/>
        <v>3778.8500000000026</v>
      </c>
      <c r="P1013" s="6">
        <f t="shared" si="538"/>
        <v>141.74999999999454</v>
      </c>
      <c r="Q1013" s="7">
        <f t="shared" si="539"/>
        <v>3.8973357895024666E-2</v>
      </c>
    </row>
    <row r="1014" spans="1:17" x14ac:dyDescent="0.2">
      <c r="A1014" s="2" t="s">
        <v>1565</v>
      </c>
      <c r="B1014" s="8"/>
      <c r="C1014" s="14" t="s">
        <v>10</v>
      </c>
      <c r="D1014" s="175"/>
      <c r="E1014" s="8"/>
      <c r="F1014" s="8"/>
      <c r="G1014" s="8" t="s">
        <v>28</v>
      </c>
      <c r="H1014" s="8">
        <v>81</v>
      </c>
      <c r="I1014" s="8" t="s">
        <v>591</v>
      </c>
      <c r="J1014" s="8" t="s">
        <v>286</v>
      </c>
      <c r="K1014" s="156">
        <v>2</v>
      </c>
      <c r="L1014" s="156">
        <v>-2</v>
      </c>
      <c r="M1014" s="156"/>
      <c r="N1014" s="6">
        <f t="shared" si="536"/>
        <v>3635.1000000000081</v>
      </c>
      <c r="O1014" s="6">
        <f t="shared" si="537"/>
        <v>3778.8500000000026</v>
      </c>
      <c r="P1014" s="6">
        <f t="shared" si="538"/>
        <v>143.74999999999454</v>
      </c>
      <c r="Q1014" s="7">
        <f t="shared" si="539"/>
        <v>3.9544991884678339E-2</v>
      </c>
    </row>
    <row r="1015" spans="1:17" x14ac:dyDescent="0.2">
      <c r="A1015" s="2" t="s">
        <v>1566</v>
      </c>
      <c r="B1015" s="8"/>
      <c r="C1015" s="14" t="s">
        <v>10</v>
      </c>
      <c r="D1015" s="175"/>
      <c r="E1015" s="8"/>
      <c r="F1015" s="8"/>
      <c r="G1015" s="8" t="s">
        <v>28</v>
      </c>
      <c r="H1015" s="8">
        <v>101</v>
      </c>
      <c r="I1015" s="8" t="s">
        <v>1053</v>
      </c>
      <c r="J1015" s="8" t="s">
        <v>62</v>
      </c>
      <c r="K1015" s="156">
        <v>2</v>
      </c>
      <c r="L1015" s="156">
        <v>-2</v>
      </c>
      <c r="M1015" s="156"/>
      <c r="N1015" s="6">
        <f t="shared" si="536"/>
        <v>3633.1000000000081</v>
      </c>
      <c r="O1015" s="6">
        <f t="shared" si="537"/>
        <v>3778.8500000000026</v>
      </c>
      <c r="P1015" s="6">
        <f t="shared" si="538"/>
        <v>145.74999999999454</v>
      </c>
      <c r="Q1015" s="7">
        <f t="shared" si="539"/>
        <v>4.0117255236573231E-2</v>
      </c>
    </row>
    <row r="1016" spans="1:17" ht="13.5" thickBot="1" x14ac:dyDescent="0.25">
      <c r="A1016" s="2" t="s">
        <v>1567</v>
      </c>
      <c r="B1016" s="12"/>
      <c r="C1016" s="12" t="s">
        <v>10</v>
      </c>
      <c r="D1016" s="177"/>
      <c r="E1016" s="12"/>
      <c r="F1016" s="13"/>
      <c r="G1016" s="9" t="s">
        <v>1380</v>
      </c>
      <c r="H1016" s="9">
        <v>1.91</v>
      </c>
      <c r="I1016" s="9" t="s">
        <v>159</v>
      </c>
      <c r="J1016" s="9" t="s">
        <v>160</v>
      </c>
      <c r="K1016" s="156">
        <v>4.4000000000000004</v>
      </c>
      <c r="L1016" s="156">
        <v>8.4</v>
      </c>
      <c r="M1016" s="156"/>
      <c r="N1016" s="6">
        <f t="shared" si="536"/>
        <v>3631.1000000000081</v>
      </c>
      <c r="O1016" s="6">
        <f t="shared" si="537"/>
        <v>3778.8500000000026</v>
      </c>
      <c r="P1016" s="6">
        <f t="shared" si="538"/>
        <v>147.74999999999454</v>
      </c>
      <c r="Q1016" s="7">
        <f t="shared" si="539"/>
        <v>4.0690148990662395E-2</v>
      </c>
    </row>
    <row r="1017" spans="1:17" x14ac:dyDescent="0.2">
      <c r="A1017" s="2" t="s">
        <v>1568</v>
      </c>
      <c r="B1017" s="141" t="s">
        <v>1386</v>
      </c>
      <c r="C1017" t="s">
        <v>38</v>
      </c>
      <c r="D1017" s="173">
        <v>42390</v>
      </c>
      <c r="E1017" t="s">
        <v>49</v>
      </c>
      <c r="F1017"/>
      <c r="G1017" t="s">
        <v>158</v>
      </c>
      <c r="H1017">
        <v>5</v>
      </c>
      <c r="I1017" t="s">
        <v>1374</v>
      </c>
      <c r="J1017" t="s">
        <v>398</v>
      </c>
      <c r="K1017" s="155">
        <v>10</v>
      </c>
      <c r="L1017" s="155">
        <v>-10</v>
      </c>
      <c r="M1017" s="155"/>
      <c r="N1017" s="6">
        <f t="shared" ref="N1017:N1023" si="540">IF(L1017&lt;&gt;0,N1018+K1017,N1018)</f>
        <v>3626.700000000008</v>
      </c>
      <c r="O1017" s="6">
        <f t="shared" ref="O1017:O1023" si="541">IF(L1017&gt;0,O1018+L1017,O1018)</f>
        <v>3770.4500000000025</v>
      </c>
      <c r="P1017" s="6">
        <f t="shared" ref="P1017:P1023" si="542">O1017-N1017</f>
        <v>143.74999999999454</v>
      </c>
      <c r="Q1017" s="7">
        <f t="shared" ref="Q1017:Q1023" si="543">(1/N1017)*P1017</f>
        <v>3.9636584222569896E-2</v>
      </c>
    </row>
    <row r="1018" spans="1:17" x14ac:dyDescent="0.2">
      <c r="A1018" s="2" t="s">
        <v>1569</v>
      </c>
      <c r="B1018" s="2"/>
      <c r="C1018" s="2" t="s">
        <v>38</v>
      </c>
      <c r="D1018" s="172"/>
      <c r="E1018" s="2"/>
      <c r="F1018" s="1"/>
      <c r="G1018" t="s">
        <v>1375</v>
      </c>
      <c r="H1018">
        <v>1.91</v>
      </c>
      <c r="I1018" t="s">
        <v>51</v>
      </c>
      <c r="J1018" t="s">
        <v>52</v>
      </c>
      <c r="K1018" s="155">
        <v>4.4000000000000004</v>
      </c>
      <c r="L1018" s="155">
        <v>-4.4000000000000004</v>
      </c>
      <c r="M1018" s="155"/>
      <c r="N1018" s="6">
        <f t="shared" si="540"/>
        <v>3616.700000000008</v>
      </c>
      <c r="O1018" s="6">
        <f t="shared" si="541"/>
        <v>3770.4500000000025</v>
      </c>
      <c r="P1018" s="6">
        <f t="shared" si="542"/>
        <v>153.74999999999454</v>
      </c>
      <c r="Q1018" s="7">
        <f t="shared" si="543"/>
        <v>4.2511128929685678E-2</v>
      </c>
    </row>
    <row r="1019" spans="1:17" x14ac:dyDescent="0.2">
      <c r="A1019" s="2" t="s">
        <v>1570</v>
      </c>
      <c r="B1019" s="10" t="s">
        <v>1376</v>
      </c>
      <c r="C1019" s="10" t="s">
        <v>10</v>
      </c>
      <c r="D1019" s="174">
        <v>42390</v>
      </c>
      <c r="E1019" s="10" t="s">
        <v>1377</v>
      </c>
      <c r="F1019" s="10"/>
      <c r="G1019" s="10" t="s">
        <v>28</v>
      </c>
      <c r="H1019" s="10">
        <v>51</v>
      </c>
      <c r="I1019" s="10" t="s">
        <v>986</v>
      </c>
      <c r="J1019" s="10" t="s">
        <v>101</v>
      </c>
      <c r="K1019" s="155">
        <v>2</v>
      </c>
      <c r="L1019" s="155">
        <v>-2</v>
      </c>
      <c r="M1019" s="155"/>
      <c r="N1019" s="6">
        <f t="shared" si="540"/>
        <v>3612.3000000000079</v>
      </c>
      <c r="O1019" s="6">
        <f t="shared" si="541"/>
        <v>3770.4500000000025</v>
      </c>
      <c r="P1019" s="6">
        <f t="shared" si="542"/>
        <v>158.14999999999463</v>
      </c>
      <c r="Q1019" s="7">
        <f t="shared" si="543"/>
        <v>4.3780970572763693E-2</v>
      </c>
    </row>
    <row r="1020" spans="1:17" x14ac:dyDescent="0.2">
      <c r="A1020" s="2" t="s">
        <v>1571</v>
      </c>
      <c r="B1020" s="8"/>
      <c r="C1020" s="142" t="s">
        <v>10</v>
      </c>
      <c r="D1020" s="175"/>
      <c r="E1020" s="8"/>
      <c r="F1020" s="8"/>
      <c r="G1020" s="8" t="s">
        <v>28</v>
      </c>
      <c r="H1020" s="8">
        <v>81</v>
      </c>
      <c r="I1020" s="8" t="s">
        <v>448</v>
      </c>
      <c r="J1020" s="8" t="s">
        <v>449</v>
      </c>
      <c r="K1020" s="155">
        <v>2</v>
      </c>
      <c r="L1020" s="155">
        <v>-2</v>
      </c>
      <c r="M1020" s="155"/>
      <c r="N1020" s="6">
        <f t="shared" si="540"/>
        <v>3610.3000000000079</v>
      </c>
      <c r="O1020" s="6">
        <f t="shared" si="541"/>
        <v>3770.4500000000025</v>
      </c>
      <c r="P1020" s="6">
        <f t="shared" si="542"/>
        <v>160.14999999999463</v>
      </c>
      <c r="Q1020" s="7">
        <f t="shared" si="543"/>
        <v>4.4359194526769043E-2</v>
      </c>
    </row>
    <row r="1021" spans="1:17" ht="13.5" thickBot="1" x14ac:dyDescent="0.25">
      <c r="A1021" s="2" t="s">
        <v>1572</v>
      </c>
      <c r="B1021" s="9"/>
      <c r="C1021" s="157" t="s">
        <v>10</v>
      </c>
      <c r="D1021" s="176"/>
      <c r="E1021" s="9"/>
      <c r="F1021" s="9"/>
      <c r="G1021" s="9" t="s">
        <v>28</v>
      </c>
      <c r="H1021" s="9">
        <v>81</v>
      </c>
      <c r="I1021" s="9" t="s">
        <v>974</v>
      </c>
      <c r="J1021" s="9" t="s">
        <v>975</v>
      </c>
      <c r="K1021" s="155">
        <v>2</v>
      </c>
      <c r="L1021" s="155">
        <v>-2</v>
      </c>
      <c r="M1021" s="155"/>
      <c r="N1021" s="6">
        <f t="shared" si="540"/>
        <v>3608.3000000000079</v>
      </c>
      <c r="O1021" s="6">
        <f t="shared" si="541"/>
        <v>3770.4500000000025</v>
      </c>
      <c r="P1021" s="6">
        <f t="shared" si="542"/>
        <v>162.14999999999463</v>
      </c>
      <c r="Q1021" s="7">
        <f t="shared" si="543"/>
        <v>4.4938059473988941E-2</v>
      </c>
    </row>
    <row r="1022" spans="1:17" x14ac:dyDescent="0.2">
      <c r="A1022" s="2" t="s">
        <v>1573</v>
      </c>
      <c r="B1022" t="s">
        <v>1369</v>
      </c>
      <c r="C1022" t="s">
        <v>38</v>
      </c>
      <c r="D1022" s="173">
        <v>42383</v>
      </c>
      <c r="E1022" t="s">
        <v>97</v>
      </c>
      <c r="F1022"/>
      <c r="G1022" t="s">
        <v>28</v>
      </c>
      <c r="H1022">
        <v>41</v>
      </c>
      <c r="I1022" t="s">
        <v>1155</v>
      </c>
      <c r="J1022" t="s">
        <v>1156</v>
      </c>
      <c r="K1022" s="154">
        <v>2</v>
      </c>
      <c r="L1022" s="154">
        <v>-2</v>
      </c>
      <c r="M1022" s="154"/>
      <c r="N1022" s="6">
        <f t="shared" si="540"/>
        <v>3606.3000000000079</v>
      </c>
      <c r="O1022" s="6">
        <f t="shared" si="541"/>
        <v>3770.4500000000025</v>
      </c>
      <c r="P1022" s="6">
        <f t="shared" si="542"/>
        <v>164.14999999999463</v>
      </c>
      <c r="Q1022" s="7">
        <f t="shared" si="543"/>
        <v>4.5517566480879096E-2</v>
      </c>
    </row>
    <row r="1023" spans="1:17" x14ac:dyDescent="0.2">
      <c r="A1023" s="2" t="s">
        <v>1574</v>
      </c>
      <c r="B1023"/>
      <c r="C1023" t="s">
        <v>38</v>
      </c>
      <c r="D1023" s="173"/>
      <c r="E1023"/>
      <c r="F1023"/>
      <c r="G1023" t="s">
        <v>28</v>
      </c>
      <c r="H1023">
        <v>36</v>
      </c>
      <c r="I1023" t="s">
        <v>154</v>
      </c>
      <c r="J1023" t="s">
        <v>155</v>
      </c>
      <c r="K1023" s="154">
        <v>2</v>
      </c>
      <c r="L1023" s="154">
        <v>-2</v>
      </c>
      <c r="M1023" s="154"/>
      <c r="N1023" s="6">
        <f t="shared" si="540"/>
        <v>3604.3000000000079</v>
      </c>
      <c r="O1023" s="6">
        <f t="shared" si="541"/>
        <v>3770.4500000000025</v>
      </c>
      <c r="P1023" s="6">
        <f t="shared" si="542"/>
        <v>166.14999999999463</v>
      </c>
      <c r="Q1023" s="7">
        <f t="shared" si="543"/>
        <v>4.6097716616262316E-2</v>
      </c>
    </row>
    <row r="1024" spans="1:17" x14ac:dyDescent="0.2">
      <c r="A1024" s="2" t="s">
        <v>1575</v>
      </c>
      <c r="B1024"/>
      <c r="C1024" t="s">
        <v>38</v>
      </c>
      <c r="D1024" s="173"/>
      <c r="E1024"/>
      <c r="F1024"/>
      <c r="G1024" t="s">
        <v>28</v>
      </c>
      <c r="H1024">
        <v>151</v>
      </c>
      <c r="I1024" t="s">
        <v>1370</v>
      </c>
      <c r="J1024" t="s">
        <v>1371</v>
      </c>
      <c r="K1024" s="154">
        <v>2</v>
      </c>
      <c r="L1024" s="154">
        <v>-2</v>
      </c>
      <c r="M1024" s="154"/>
      <c r="N1024" s="6">
        <f t="shared" ref="N1024:N1030" si="544">IF(L1024&lt;&gt;0,N1025+K1024,N1025)</f>
        <v>3602.3000000000079</v>
      </c>
      <c r="O1024" s="6">
        <f t="shared" ref="O1024:O1030" si="545">IF(L1024&gt;0,O1025+L1024,O1025)</f>
        <v>3770.4500000000025</v>
      </c>
      <c r="P1024" s="6">
        <f t="shared" ref="P1024:P1030" si="546">O1024-N1024</f>
        <v>168.14999999999463</v>
      </c>
      <c r="Q1024" s="7">
        <f t="shared" ref="Q1024:Q1030" si="547">(1/N1024)*P1024</f>
        <v>4.6678510951335059E-2</v>
      </c>
    </row>
    <row r="1025" spans="1:17" x14ac:dyDescent="0.2">
      <c r="A1025" s="2" t="s">
        <v>1576</v>
      </c>
      <c r="B1025" s="2"/>
      <c r="C1025" s="2" t="s">
        <v>38</v>
      </c>
      <c r="D1025" s="172"/>
      <c r="E1025" s="2"/>
      <c r="F1025" s="1"/>
      <c r="G1025" t="s">
        <v>1372</v>
      </c>
      <c r="H1025">
        <v>1.91</v>
      </c>
      <c r="I1025" t="s">
        <v>364</v>
      </c>
      <c r="J1025" t="s">
        <v>365</v>
      </c>
      <c r="K1025" s="154">
        <v>4.4000000000000004</v>
      </c>
      <c r="L1025" s="154">
        <v>-4.4000000000000004</v>
      </c>
      <c r="M1025" s="154"/>
      <c r="N1025" s="6">
        <f t="shared" si="544"/>
        <v>3600.3000000000079</v>
      </c>
      <c r="O1025" s="6">
        <f t="shared" si="545"/>
        <v>3770.4500000000025</v>
      </c>
      <c r="P1025" s="6">
        <f t="shared" si="546"/>
        <v>170.14999999999463</v>
      </c>
      <c r="Q1025" s="7">
        <f t="shared" si="547"/>
        <v>4.725995055967399E-2</v>
      </c>
    </row>
    <row r="1026" spans="1:17" x14ac:dyDescent="0.2">
      <c r="A1026" s="2" t="s">
        <v>1577</v>
      </c>
      <c r="B1026" s="10" t="s">
        <v>1373</v>
      </c>
      <c r="C1026" s="10" t="s">
        <v>10</v>
      </c>
      <c r="D1026" s="174">
        <v>42383</v>
      </c>
      <c r="E1026" s="10" t="s">
        <v>27</v>
      </c>
      <c r="F1026" s="10"/>
      <c r="G1026" s="10" t="s">
        <v>28</v>
      </c>
      <c r="H1026" s="10">
        <v>36</v>
      </c>
      <c r="I1026" s="10" t="s">
        <v>986</v>
      </c>
      <c r="J1026" s="10" t="s">
        <v>101</v>
      </c>
      <c r="K1026" s="154">
        <v>2</v>
      </c>
      <c r="L1026" s="154">
        <v>-2</v>
      </c>
      <c r="M1026" s="154"/>
      <c r="N1026" s="6">
        <f t="shared" si="544"/>
        <v>3595.9000000000078</v>
      </c>
      <c r="O1026" s="6">
        <f t="shared" si="545"/>
        <v>3770.4500000000025</v>
      </c>
      <c r="P1026" s="6">
        <f t="shared" si="546"/>
        <v>174.54999999999472</v>
      </c>
      <c r="Q1026" s="7">
        <f t="shared" si="547"/>
        <v>4.854139436580393E-2</v>
      </c>
    </row>
    <row r="1027" spans="1:17" x14ac:dyDescent="0.2">
      <c r="A1027" s="2" t="s">
        <v>1578</v>
      </c>
      <c r="B1027" s="8"/>
      <c r="C1027" s="14" t="s">
        <v>10</v>
      </c>
      <c r="D1027" s="175"/>
      <c r="E1027" s="8"/>
      <c r="F1027" s="8"/>
      <c r="G1027" s="8" t="s">
        <v>28</v>
      </c>
      <c r="H1027" s="8">
        <v>46</v>
      </c>
      <c r="I1027" s="8" t="s">
        <v>1045</v>
      </c>
      <c r="J1027" s="8" t="s">
        <v>284</v>
      </c>
      <c r="K1027" s="154">
        <v>2</v>
      </c>
      <c r="L1027" s="154">
        <v>-2</v>
      </c>
      <c r="M1027" s="154"/>
      <c r="N1027" s="6">
        <f t="shared" si="544"/>
        <v>3593.9000000000078</v>
      </c>
      <c r="O1027" s="6">
        <f t="shared" si="545"/>
        <v>3770.4500000000025</v>
      </c>
      <c r="P1027" s="6">
        <f t="shared" si="546"/>
        <v>176.54999999999472</v>
      </c>
      <c r="Q1027" s="7">
        <f t="shared" si="547"/>
        <v>4.912490609087463E-2</v>
      </c>
    </row>
    <row r="1028" spans="1:17" ht="13.5" thickBot="1" x14ac:dyDescent="0.25">
      <c r="A1028" s="2" t="s">
        <v>1579</v>
      </c>
      <c r="B1028" s="9"/>
      <c r="C1028" s="11" t="s">
        <v>10</v>
      </c>
      <c r="D1028" s="176"/>
      <c r="E1028" s="9"/>
      <c r="F1028" s="9"/>
      <c r="G1028" s="9" t="s">
        <v>28</v>
      </c>
      <c r="H1028" s="9">
        <v>51</v>
      </c>
      <c r="I1028" s="9" t="s">
        <v>294</v>
      </c>
      <c r="J1028" s="9" t="s">
        <v>295</v>
      </c>
      <c r="K1028" s="154">
        <v>2</v>
      </c>
      <c r="L1028" s="154">
        <v>-2</v>
      </c>
      <c r="M1028" s="154"/>
      <c r="N1028" s="6">
        <f t="shared" si="544"/>
        <v>3591.9000000000078</v>
      </c>
      <c r="O1028" s="6">
        <f t="shared" si="545"/>
        <v>3770.4500000000025</v>
      </c>
      <c r="P1028" s="6">
        <f t="shared" si="546"/>
        <v>178.54999999999472</v>
      </c>
      <c r="Q1028" s="7">
        <f t="shared" si="547"/>
        <v>4.9709067624375491E-2</v>
      </c>
    </row>
    <row r="1029" spans="1:17" x14ac:dyDescent="0.2">
      <c r="A1029" s="2" t="s">
        <v>1580</v>
      </c>
      <c r="B1029" s="141" t="s">
        <v>1385</v>
      </c>
      <c r="C1029" t="s">
        <v>38</v>
      </c>
      <c r="D1029" s="173">
        <v>42376</v>
      </c>
      <c r="E1029" t="s">
        <v>506</v>
      </c>
      <c r="F1029"/>
      <c r="G1029" t="s">
        <v>28</v>
      </c>
      <c r="H1029">
        <v>67</v>
      </c>
      <c r="I1029" t="s">
        <v>1155</v>
      </c>
      <c r="J1029" t="s">
        <v>1156</v>
      </c>
      <c r="K1029" s="153">
        <v>2</v>
      </c>
      <c r="L1029" s="153">
        <v>-2</v>
      </c>
      <c r="M1029" s="153"/>
      <c r="N1029" s="6">
        <f t="shared" si="544"/>
        <v>3589.9000000000078</v>
      </c>
      <c r="O1029" s="6">
        <f t="shared" si="545"/>
        <v>3770.4500000000025</v>
      </c>
      <c r="P1029" s="6">
        <f t="shared" si="546"/>
        <v>180.54999999999472</v>
      </c>
      <c r="Q1029" s="7">
        <f t="shared" si="547"/>
        <v>5.0293880052367561E-2</v>
      </c>
    </row>
    <row r="1030" spans="1:17" x14ac:dyDescent="0.2">
      <c r="A1030" s="2" t="s">
        <v>1581</v>
      </c>
      <c r="B1030"/>
      <c r="C1030" t="s">
        <v>38</v>
      </c>
      <c r="D1030" s="173"/>
      <c r="E1030"/>
      <c r="F1030"/>
      <c r="G1030" t="s">
        <v>28</v>
      </c>
      <c r="H1030">
        <v>81</v>
      </c>
      <c r="I1030" t="s">
        <v>771</v>
      </c>
      <c r="J1030" t="s">
        <v>772</v>
      </c>
      <c r="K1030" s="153">
        <v>2</v>
      </c>
      <c r="L1030" s="153">
        <v>-2</v>
      </c>
      <c r="M1030" s="153"/>
      <c r="N1030" s="6">
        <f t="shared" si="544"/>
        <v>3587.9000000000078</v>
      </c>
      <c r="O1030" s="6">
        <f t="shared" si="545"/>
        <v>3770.4500000000025</v>
      </c>
      <c r="P1030" s="6">
        <f t="shared" si="546"/>
        <v>182.54999999999472</v>
      </c>
      <c r="Q1030" s="7">
        <f t="shared" si="547"/>
        <v>5.0879344463333517E-2</v>
      </c>
    </row>
    <row r="1031" spans="1:17" x14ac:dyDescent="0.2">
      <c r="A1031" s="2" t="s">
        <v>1582</v>
      </c>
      <c r="B1031"/>
      <c r="C1031" t="s">
        <v>38</v>
      </c>
      <c r="D1031" s="173"/>
      <c r="E1031"/>
      <c r="F1031"/>
      <c r="G1031" t="s">
        <v>28</v>
      </c>
      <c r="H1031">
        <v>56</v>
      </c>
      <c r="I1031" t="s">
        <v>1366</v>
      </c>
      <c r="J1031" t="s">
        <v>1367</v>
      </c>
      <c r="K1031" s="153">
        <v>2</v>
      </c>
      <c r="L1031" s="153">
        <v>70.75</v>
      </c>
      <c r="M1031" s="153"/>
      <c r="N1031" s="6">
        <f t="shared" ref="N1031:N1035" si="548">IF(L1031&lt;&gt;0,N1032+K1031,N1032)</f>
        <v>3585.9000000000078</v>
      </c>
      <c r="O1031" s="6">
        <f t="shared" ref="O1031:O1035" si="549">IF(L1031&gt;0,O1032+L1031,O1032)</f>
        <v>3770.4500000000025</v>
      </c>
      <c r="P1031" s="6">
        <f t="shared" ref="P1031:P1035" si="550">O1031-N1031</f>
        <v>184.54999999999472</v>
      </c>
      <c r="Q1031" s="7">
        <f t="shared" ref="Q1031:Q1035" si="551">(1/N1031)*P1031</f>
        <v>5.1465461948184361E-2</v>
      </c>
    </row>
    <row r="1032" spans="1:17" x14ac:dyDescent="0.2">
      <c r="A1032" s="2" t="s">
        <v>1583</v>
      </c>
      <c r="B1032" s="2"/>
      <c r="C1032" s="2" t="s">
        <v>38</v>
      </c>
      <c r="D1032" s="172"/>
      <c r="E1032" s="2"/>
      <c r="F1032" s="1"/>
      <c r="G1032" t="s">
        <v>1368</v>
      </c>
      <c r="H1032">
        <v>1.91</v>
      </c>
      <c r="I1032" t="s">
        <v>507</v>
      </c>
      <c r="J1032" t="s">
        <v>508</v>
      </c>
      <c r="K1032" s="153">
        <v>4.4000000000000004</v>
      </c>
      <c r="L1032" s="153">
        <v>-4.4000000000000004</v>
      </c>
      <c r="M1032" s="153"/>
      <c r="N1032" s="6">
        <f t="shared" si="548"/>
        <v>3583.9000000000078</v>
      </c>
      <c r="O1032" s="6">
        <f t="shared" si="549"/>
        <v>3699.7000000000025</v>
      </c>
      <c r="P1032" s="6">
        <f t="shared" si="550"/>
        <v>115.79999999999472</v>
      </c>
      <c r="Q1032" s="7">
        <f t="shared" si="551"/>
        <v>3.2311169396465993E-2</v>
      </c>
    </row>
    <row r="1033" spans="1:17" x14ac:dyDescent="0.2">
      <c r="A1033" s="2" t="s">
        <v>1584</v>
      </c>
      <c r="B1033" s="159" t="s">
        <v>1384</v>
      </c>
      <c r="C1033" s="10" t="s">
        <v>10</v>
      </c>
      <c r="D1033" s="174">
        <v>42376</v>
      </c>
      <c r="E1033" s="10" t="s">
        <v>16</v>
      </c>
      <c r="F1033" s="10"/>
      <c r="G1033" s="10" t="s">
        <v>194</v>
      </c>
      <c r="H1033" s="10">
        <v>12</v>
      </c>
      <c r="I1033" s="10" t="s">
        <v>356</v>
      </c>
      <c r="J1033" s="10" t="s">
        <v>357</v>
      </c>
      <c r="K1033" s="153">
        <v>3</v>
      </c>
      <c r="L1033" s="153">
        <v>-3</v>
      </c>
      <c r="M1033" s="153"/>
      <c r="N1033" s="6">
        <f t="shared" si="548"/>
        <v>3579.5000000000077</v>
      </c>
      <c r="O1033" s="6">
        <f t="shared" si="549"/>
        <v>3699.7000000000025</v>
      </c>
      <c r="P1033" s="6">
        <f t="shared" si="550"/>
        <v>120.19999999999482</v>
      </c>
      <c r="Q1033" s="7">
        <f t="shared" si="551"/>
        <v>3.3580108953762976E-2</v>
      </c>
    </row>
    <row r="1034" spans="1:17" x14ac:dyDescent="0.2">
      <c r="A1034" s="2" t="s">
        <v>1585</v>
      </c>
      <c r="B1034" s="8"/>
      <c r="C1034" s="14" t="s">
        <v>10</v>
      </c>
      <c r="D1034" s="175"/>
      <c r="E1034" s="8"/>
      <c r="F1034" s="8"/>
      <c r="G1034" s="8" t="s">
        <v>194</v>
      </c>
      <c r="H1034" s="8">
        <v>13</v>
      </c>
      <c r="I1034" s="8" t="s">
        <v>217</v>
      </c>
      <c r="J1034" s="8" t="s">
        <v>218</v>
      </c>
      <c r="K1034" s="153">
        <v>3</v>
      </c>
      <c r="L1034" s="153">
        <v>-3</v>
      </c>
      <c r="M1034" s="153"/>
      <c r="N1034" s="6">
        <f t="shared" si="548"/>
        <v>3576.5000000000077</v>
      </c>
      <c r="O1034" s="6">
        <f t="shared" si="549"/>
        <v>3699.7000000000025</v>
      </c>
      <c r="P1034" s="6">
        <f t="shared" si="550"/>
        <v>123.19999999999482</v>
      </c>
      <c r="Q1034" s="7">
        <f t="shared" si="551"/>
        <v>3.4447085139100955E-2</v>
      </c>
    </row>
    <row r="1035" spans="1:17" x14ac:dyDescent="0.2">
      <c r="A1035" s="2" t="s">
        <v>1586</v>
      </c>
      <c r="B1035" s="8"/>
      <c r="C1035" s="14" t="s">
        <v>10</v>
      </c>
      <c r="D1035" s="175"/>
      <c r="E1035" s="8"/>
      <c r="F1035" s="8"/>
      <c r="G1035" s="8" t="s">
        <v>194</v>
      </c>
      <c r="H1035" s="8">
        <v>10</v>
      </c>
      <c r="I1035" s="8" t="s">
        <v>195</v>
      </c>
      <c r="J1035" s="8" t="s">
        <v>196</v>
      </c>
      <c r="K1035" s="153">
        <v>3</v>
      </c>
      <c r="L1035" s="153">
        <v>-3</v>
      </c>
      <c r="M1035" s="153"/>
      <c r="N1035" s="6">
        <f t="shared" si="548"/>
        <v>3573.5000000000077</v>
      </c>
      <c r="O1035" s="6">
        <f t="shared" si="549"/>
        <v>3699.7000000000025</v>
      </c>
      <c r="P1035" s="6">
        <f t="shared" si="550"/>
        <v>126.19999999999482</v>
      </c>
      <c r="Q1035" s="7">
        <f t="shared" si="551"/>
        <v>3.5315517000138394E-2</v>
      </c>
    </row>
    <row r="1036" spans="1:17" x14ac:dyDescent="0.2">
      <c r="A1036" s="2" t="s">
        <v>1587</v>
      </c>
      <c r="B1036" s="10" t="s">
        <v>1360</v>
      </c>
      <c r="C1036" s="10" t="s">
        <v>546</v>
      </c>
      <c r="D1036" s="174">
        <v>42355</v>
      </c>
      <c r="E1036" s="10" t="s">
        <v>1361</v>
      </c>
      <c r="F1036" s="10"/>
      <c r="G1036" s="10" t="s">
        <v>28</v>
      </c>
      <c r="H1036" s="10">
        <v>51</v>
      </c>
      <c r="I1036" s="10" t="s">
        <v>113</v>
      </c>
      <c r="J1036" s="10" t="s">
        <v>114</v>
      </c>
      <c r="K1036" s="152">
        <v>2</v>
      </c>
      <c r="L1036" s="152">
        <v>2.7</v>
      </c>
      <c r="M1036" s="152"/>
      <c r="N1036" s="6">
        <f t="shared" ref="N1036:N1038" si="552">IF(L1036&lt;&gt;0,N1037+K1036,N1037)</f>
        <v>3570.5000000000077</v>
      </c>
      <c r="O1036" s="6">
        <f t="shared" ref="O1036:O1038" si="553">IF(L1036&gt;0,O1037+L1036,O1037)</f>
        <v>3699.7000000000025</v>
      </c>
      <c r="P1036" s="6">
        <f t="shared" ref="P1036:P1038" si="554">O1036-N1036</f>
        <v>129.19999999999482</v>
      </c>
      <c r="Q1036" s="7">
        <f t="shared" ref="Q1036:Q1038" si="555">(1/N1036)*P1036</f>
        <v>3.6185408206132065E-2</v>
      </c>
    </row>
    <row r="1037" spans="1:17" x14ac:dyDescent="0.2">
      <c r="A1037" s="2" t="s">
        <v>1588</v>
      </c>
      <c r="B1037" s="8"/>
      <c r="C1037" s="8" t="s">
        <v>546</v>
      </c>
      <c r="D1037" s="175"/>
      <c r="E1037" s="8"/>
      <c r="F1037" s="8"/>
      <c r="G1037" s="8" t="s">
        <v>28</v>
      </c>
      <c r="H1037" s="8">
        <v>51</v>
      </c>
      <c r="I1037" s="8" t="s">
        <v>1362</v>
      </c>
      <c r="J1037" s="8" t="s">
        <v>1363</v>
      </c>
      <c r="K1037" s="152">
        <v>2</v>
      </c>
      <c r="L1037" s="152">
        <v>13.5</v>
      </c>
      <c r="M1037" s="152"/>
      <c r="N1037" s="6">
        <f t="shared" si="552"/>
        <v>3568.5000000000077</v>
      </c>
      <c r="O1037" s="6">
        <f t="shared" si="553"/>
        <v>3697.0000000000027</v>
      </c>
      <c r="P1037" s="6">
        <f t="shared" si="554"/>
        <v>128.499999999995</v>
      </c>
      <c r="Q1037" s="7">
        <f t="shared" si="555"/>
        <v>3.6009527812805024E-2</v>
      </c>
    </row>
    <row r="1038" spans="1:17" ht="13.5" thickBot="1" x14ac:dyDescent="0.25">
      <c r="A1038" s="2" t="s">
        <v>1589</v>
      </c>
      <c r="B1038" s="9"/>
      <c r="C1038" s="9" t="s">
        <v>546</v>
      </c>
      <c r="D1038" s="176"/>
      <c r="E1038" s="9"/>
      <c r="F1038" s="9"/>
      <c r="G1038" s="9" t="s">
        <v>28</v>
      </c>
      <c r="H1038" s="9">
        <v>81</v>
      </c>
      <c r="I1038" s="9" t="s">
        <v>1364</v>
      </c>
      <c r="J1038" s="9" t="s">
        <v>1365</v>
      </c>
      <c r="K1038" s="152">
        <v>2</v>
      </c>
      <c r="L1038" s="152">
        <v>4.2</v>
      </c>
      <c r="M1038" s="152"/>
      <c r="N1038" s="6">
        <f t="shared" si="552"/>
        <v>3566.5000000000077</v>
      </c>
      <c r="O1038" s="6">
        <f t="shared" si="553"/>
        <v>3683.5000000000027</v>
      </c>
      <c r="P1038" s="6">
        <f t="shared" si="554"/>
        <v>116.999999999995</v>
      </c>
      <c r="Q1038" s="7">
        <f t="shared" si="555"/>
        <v>3.2805271274357145E-2</v>
      </c>
    </row>
    <row r="1039" spans="1:17" x14ac:dyDescent="0.2">
      <c r="A1039" s="2" t="s">
        <v>1590</v>
      </c>
      <c r="B1039" t="s">
        <v>1351</v>
      </c>
      <c r="C1039" t="s">
        <v>496</v>
      </c>
      <c r="D1039" s="173">
        <v>42348</v>
      </c>
      <c r="E1039" t="s">
        <v>1103</v>
      </c>
      <c r="F1039"/>
      <c r="G1039" t="s">
        <v>58</v>
      </c>
      <c r="H1039">
        <v>15</v>
      </c>
      <c r="I1039" t="s">
        <v>1352</v>
      </c>
      <c r="J1039" t="s">
        <v>1353</v>
      </c>
      <c r="K1039" s="151">
        <v>4</v>
      </c>
      <c r="L1039" s="151">
        <v>-4</v>
      </c>
      <c r="M1039" s="151"/>
      <c r="N1039" s="6">
        <f t="shared" ref="N1039:N1045" si="556">IF(L1039&lt;&gt;0,N1040+K1039,N1040)</f>
        <v>3564.5000000000077</v>
      </c>
      <c r="O1039" s="6">
        <f t="shared" ref="O1039:O1045" si="557">IF(L1039&gt;0,O1040+L1039,O1040)</f>
        <v>3679.3000000000029</v>
      </c>
      <c r="P1039" s="6">
        <f t="shared" ref="P1039:P1045" si="558">O1039-N1039</f>
        <v>114.79999999999518</v>
      </c>
      <c r="Q1039" s="7">
        <f t="shared" ref="Q1039:Q1045" si="559">(1/N1039)*P1039</f>
        <v>3.2206480572308863E-2</v>
      </c>
    </row>
    <row r="1040" spans="1:17" x14ac:dyDescent="0.2">
      <c r="A1040" s="2" t="s">
        <v>1591</v>
      </c>
      <c r="B1040"/>
      <c r="C1040" t="s">
        <v>496</v>
      </c>
      <c r="D1040" s="173"/>
      <c r="E1040"/>
      <c r="F1040"/>
      <c r="G1040" t="s">
        <v>28</v>
      </c>
      <c r="H1040">
        <v>81</v>
      </c>
      <c r="I1040" t="s">
        <v>1354</v>
      </c>
      <c r="J1040" t="s">
        <v>1355</v>
      </c>
      <c r="K1040" s="151">
        <v>2</v>
      </c>
      <c r="L1040" s="151">
        <v>-2</v>
      </c>
      <c r="M1040" s="151"/>
      <c r="N1040" s="6">
        <f t="shared" si="556"/>
        <v>3560.5000000000077</v>
      </c>
      <c r="O1040" s="6">
        <f t="shared" si="557"/>
        <v>3679.3000000000029</v>
      </c>
      <c r="P1040" s="6">
        <f t="shared" si="558"/>
        <v>118.79999999999518</v>
      </c>
      <c r="Q1040" s="7">
        <f t="shared" si="559"/>
        <v>3.3366100266815031E-2</v>
      </c>
    </row>
    <row r="1041" spans="1:17" x14ac:dyDescent="0.2">
      <c r="A1041" s="2" t="s">
        <v>1592</v>
      </c>
      <c r="B1041" s="10" t="s">
        <v>1356</v>
      </c>
      <c r="C1041" s="10" t="s">
        <v>546</v>
      </c>
      <c r="D1041" s="174">
        <v>42348</v>
      </c>
      <c r="E1041" s="10" t="s">
        <v>547</v>
      </c>
      <c r="F1041" s="10"/>
      <c r="G1041" s="10" t="s">
        <v>28</v>
      </c>
      <c r="H1041" s="10">
        <v>51</v>
      </c>
      <c r="I1041" s="10" t="s">
        <v>366</v>
      </c>
      <c r="J1041" s="10" t="s">
        <v>19</v>
      </c>
      <c r="K1041" s="151">
        <v>2</v>
      </c>
      <c r="L1041" s="151">
        <v>-2</v>
      </c>
      <c r="M1041" s="151"/>
      <c r="N1041" s="6">
        <f t="shared" si="556"/>
        <v>3558.5000000000077</v>
      </c>
      <c r="O1041" s="6">
        <f t="shared" si="557"/>
        <v>3679.3000000000029</v>
      </c>
      <c r="P1041" s="6">
        <f t="shared" si="558"/>
        <v>120.79999999999518</v>
      </c>
      <c r="Q1041" s="7">
        <f t="shared" si="559"/>
        <v>3.3946887733594187E-2</v>
      </c>
    </row>
    <row r="1042" spans="1:17" x14ac:dyDescent="0.2">
      <c r="A1042" s="2" t="s">
        <v>1593</v>
      </c>
      <c r="B1042" s="8"/>
      <c r="C1042" s="14" t="s">
        <v>546</v>
      </c>
      <c r="D1042" s="175"/>
      <c r="E1042" s="8"/>
      <c r="F1042" s="8"/>
      <c r="G1042" s="8" t="s">
        <v>28</v>
      </c>
      <c r="H1042" s="8">
        <v>67</v>
      </c>
      <c r="I1042" s="8" t="s">
        <v>1357</v>
      </c>
      <c r="J1042" s="8" t="s">
        <v>1358</v>
      </c>
      <c r="K1042" s="151">
        <v>2</v>
      </c>
      <c r="L1042" s="151">
        <v>-2</v>
      </c>
      <c r="M1042" s="151"/>
      <c r="N1042" s="6">
        <f t="shared" si="556"/>
        <v>3556.5000000000077</v>
      </c>
      <c r="O1042" s="6">
        <f t="shared" si="557"/>
        <v>3679.3000000000029</v>
      </c>
      <c r="P1042" s="6">
        <f t="shared" si="558"/>
        <v>122.79999999999518</v>
      </c>
      <c r="Q1042" s="7">
        <f t="shared" si="559"/>
        <v>3.4528328412763931E-2</v>
      </c>
    </row>
    <row r="1043" spans="1:17" x14ac:dyDescent="0.2">
      <c r="A1043" s="2" t="s">
        <v>1594</v>
      </c>
      <c r="B1043" s="8"/>
      <c r="C1043" s="14" t="s">
        <v>546</v>
      </c>
      <c r="D1043" s="175"/>
      <c r="E1043" s="8"/>
      <c r="F1043" s="8"/>
      <c r="G1043" s="8" t="s">
        <v>28</v>
      </c>
      <c r="H1043" s="8">
        <v>67</v>
      </c>
      <c r="I1043" s="8" t="s">
        <v>1117</v>
      </c>
      <c r="J1043" s="8" t="s">
        <v>1118</v>
      </c>
      <c r="K1043" s="151">
        <v>2</v>
      </c>
      <c r="L1043" s="151">
        <v>-2</v>
      </c>
      <c r="M1043" s="151"/>
      <c r="N1043" s="6">
        <f t="shared" si="556"/>
        <v>3554.5000000000077</v>
      </c>
      <c r="O1043" s="6">
        <f t="shared" si="557"/>
        <v>3679.3000000000029</v>
      </c>
      <c r="P1043" s="6">
        <f t="shared" si="558"/>
        <v>124.79999999999518</v>
      </c>
      <c r="Q1043" s="7">
        <f t="shared" si="559"/>
        <v>3.5110423406947505E-2</v>
      </c>
    </row>
    <row r="1044" spans="1:17" ht="13.5" thickBot="1" x14ac:dyDescent="0.25">
      <c r="A1044" s="2" t="s">
        <v>1595</v>
      </c>
      <c r="B1044" s="12"/>
      <c r="C1044" s="12" t="s">
        <v>546</v>
      </c>
      <c r="D1044" s="177"/>
      <c r="E1044" s="12"/>
      <c r="F1044" s="13"/>
      <c r="G1044" s="9" t="s">
        <v>1359</v>
      </c>
      <c r="H1044" s="9">
        <v>1.91</v>
      </c>
      <c r="I1044" s="9" t="s">
        <v>1246</v>
      </c>
      <c r="J1044" s="9" t="s">
        <v>433</v>
      </c>
      <c r="K1044" s="151">
        <v>4.4000000000000004</v>
      </c>
      <c r="L1044" s="151">
        <v>-4.4000000000000004</v>
      </c>
      <c r="M1044" s="151"/>
      <c r="N1044" s="6">
        <f t="shared" si="556"/>
        <v>3552.5000000000077</v>
      </c>
      <c r="O1044" s="6">
        <f t="shared" si="557"/>
        <v>3679.3000000000029</v>
      </c>
      <c r="P1044" s="6">
        <f t="shared" si="558"/>
        <v>126.79999999999518</v>
      </c>
      <c r="Q1044" s="7">
        <f t="shared" si="559"/>
        <v>3.5693173821251208E-2</v>
      </c>
    </row>
    <row r="1045" spans="1:17" x14ac:dyDescent="0.2">
      <c r="A1045" s="2" t="s">
        <v>1596</v>
      </c>
      <c r="B1045" t="s">
        <v>1343</v>
      </c>
      <c r="C1045" t="s">
        <v>10</v>
      </c>
      <c r="D1045" s="173">
        <v>42341</v>
      </c>
      <c r="E1045" t="s">
        <v>1344</v>
      </c>
      <c r="F1045"/>
      <c r="G1045" t="s">
        <v>194</v>
      </c>
      <c r="H1045">
        <v>13</v>
      </c>
      <c r="I1045" t="s">
        <v>356</v>
      </c>
      <c r="J1045" t="s">
        <v>357</v>
      </c>
      <c r="K1045" s="150">
        <v>3</v>
      </c>
      <c r="L1045" s="150">
        <v>-3</v>
      </c>
      <c r="M1045" s="150"/>
      <c r="N1045" s="6">
        <f t="shared" si="556"/>
        <v>3548.1000000000076</v>
      </c>
      <c r="O1045" s="6">
        <f t="shared" si="557"/>
        <v>3679.3000000000029</v>
      </c>
      <c r="P1045" s="6">
        <f t="shared" si="558"/>
        <v>131.19999999999527</v>
      </c>
      <c r="Q1045" s="7">
        <f t="shared" si="559"/>
        <v>3.6977537273468891E-2</v>
      </c>
    </row>
    <row r="1046" spans="1:17" x14ac:dyDescent="0.2">
      <c r="A1046" s="2" t="s">
        <v>1597</v>
      </c>
      <c r="B1046" s="10" t="s">
        <v>1345</v>
      </c>
      <c r="C1046" s="10" t="s">
        <v>38</v>
      </c>
      <c r="D1046" s="174">
        <v>42341</v>
      </c>
      <c r="E1046" s="10" t="s">
        <v>533</v>
      </c>
      <c r="F1046" s="10"/>
      <c r="G1046" s="10" t="s">
        <v>58</v>
      </c>
      <c r="H1046" s="10">
        <v>11</v>
      </c>
      <c r="I1046" s="10" t="s">
        <v>66</v>
      </c>
      <c r="J1046" s="10" t="s">
        <v>67</v>
      </c>
      <c r="K1046" s="150">
        <v>4</v>
      </c>
      <c r="L1046" s="150">
        <v>-4</v>
      </c>
      <c r="M1046" s="150"/>
      <c r="N1046" s="6">
        <f t="shared" ref="N1046:N1052" si="560">IF(L1046&lt;&gt;0,N1047+K1046,N1047)</f>
        <v>3545.1000000000076</v>
      </c>
      <c r="O1046" s="6">
        <f t="shared" ref="O1046:O1052" si="561">IF(L1046&gt;0,O1047+L1046,O1047)</f>
        <v>3679.3000000000029</v>
      </c>
      <c r="P1046" s="6">
        <f t="shared" ref="P1046:P1052" si="562">O1046-N1046</f>
        <v>134.19999999999527</v>
      </c>
      <c r="Q1046" s="7">
        <f t="shared" ref="Q1046:Q1052" si="563">(1/N1046)*P1046</f>
        <v>3.7855067558036443E-2</v>
      </c>
    </row>
    <row r="1047" spans="1:17" x14ac:dyDescent="0.2">
      <c r="A1047" s="2" t="s">
        <v>1598</v>
      </c>
      <c r="B1047" s="8"/>
      <c r="C1047" s="14" t="s">
        <v>38</v>
      </c>
      <c r="D1047" s="175"/>
      <c r="E1047" s="8"/>
      <c r="F1047" s="8"/>
      <c r="G1047" s="8" t="s">
        <v>194</v>
      </c>
      <c r="H1047" s="8">
        <v>13</v>
      </c>
      <c r="I1047" s="8" t="s">
        <v>393</v>
      </c>
      <c r="J1047" s="8" t="s">
        <v>394</v>
      </c>
      <c r="K1047" s="150">
        <v>3</v>
      </c>
      <c r="L1047" s="150">
        <v>-3</v>
      </c>
      <c r="M1047" s="150"/>
      <c r="N1047" s="6">
        <f t="shared" si="560"/>
        <v>3541.1000000000076</v>
      </c>
      <c r="O1047" s="6">
        <f t="shared" si="561"/>
        <v>3679.3000000000029</v>
      </c>
      <c r="P1047" s="6">
        <f t="shared" si="562"/>
        <v>138.19999999999527</v>
      </c>
      <c r="Q1047" s="7">
        <f t="shared" si="563"/>
        <v>3.9027420857924086E-2</v>
      </c>
    </row>
    <row r="1048" spans="1:17" x14ac:dyDescent="0.2">
      <c r="A1048" s="2" t="s">
        <v>1599</v>
      </c>
      <c r="B1048" s="10" t="s">
        <v>1346</v>
      </c>
      <c r="C1048" s="10" t="s">
        <v>38</v>
      </c>
      <c r="D1048" s="174">
        <v>42341</v>
      </c>
      <c r="E1048" s="10" t="s">
        <v>1347</v>
      </c>
      <c r="F1048" s="10"/>
      <c r="G1048" s="10" t="s">
        <v>28</v>
      </c>
      <c r="H1048" s="10">
        <v>126</v>
      </c>
      <c r="I1048" s="10" t="s">
        <v>1348</v>
      </c>
      <c r="J1048" s="10" t="s">
        <v>1349</v>
      </c>
      <c r="K1048" s="150">
        <v>2</v>
      </c>
      <c r="L1048" s="150">
        <v>-2</v>
      </c>
      <c r="M1048" s="150"/>
      <c r="N1048" s="6">
        <f t="shared" si="560"/>
        <v>3538.1000000000076</v>
      </c>
      <c r="O1048" s="6">
        <f t="shared" si="561"/>
        <v>3679.3000000000029</v>
      </c>
      <c r="P1048" s="6">
        <f t="shared" si="562"/>
        <v>141.19999999999527</v>
      </c>
      <c r="Q1048" s="7">
        <f t="shared" si="563"/>
        <v>3.9908425426074715E-2</v>
      </c>
    </row>
    <row r="1049" spans="1:17" x14ac:dyDescent="0.2">
      <c r="A1049" s="2" t="s">
        <v>1600</v>
      </c>
      <c r="B1049" s="8"/>
      <c r="C1049" s="8" t="s">
        <v>38</v>
      </c>
      <c r="D1049" s="175"/>
      <c r="E1049" s="8"/>
      <c r="F1049" s="8"/>
      <c r="G1049" s="8" t="s">
        <v>28</v>
      </c>
      <c r="H1049" s="8">
        <v>41</v>
      </c>
      <c r="I1049" s="8" t="s">
        <v>1267</v>
      </c>
      <c r="J1049" s="8" t="s">
        <v>75</v>
      </c>
      <c r="K1049" s="150">
        <v>2</v>
      </c>
      <c r="L1049" s="150">
        <v>-2</v>
      </c>
      <c r="M1049" s="150"/>
      <c r="N1049" s="6">
        <f t="shared" si="560"/>
        <v>3536.1000000000076</v>
      </c>
      <c r="O1049" s="6">
        <f t="shared" si="561"/>
        <v>3679.3000000000029</v>
      </c>
      <c r="P1049" s="6">
        <f t="shared" si="562"/>
        <v>143.19999999999527</v>
      </c>
      <c r="Q1049" s="7">
        <f t="shared" si="563"/>
        <v>4.0496592290940575E-2</v>
      </c>
    </row>
    <row r="1050" spans="1:17" ht="13.5" thickBot="1" x14ac:dyDescent="0.25">
      <c r="A1050" s="2" t="s">
        <v>1601</v>
      </c>
      <c r="B1050" s="12"/>
      <c r="C1050" s="12" t="s">
        <v>38</v>
      </c>
      <c r="D1050" s="177"/>
      <c r="E1050" s="12"/>
      <c r="F1050" s="13"/>
      <c r="G1050" s="9" t="s">
        <v>1350</v>
      </c>
      <c r="H1050" s="9">
        <v>1.91</v>
      </c>
      <c r="I1050" s="9" t="s">
        <v>522</v>
      </c>
      <c r="J1050" s="9" t="s">
        <v>523</v>
      </c>
      <c r="K1050" s="150">
        <v>4.4000000000000004</v>
      </c>
      <c r="L1050" s="150">
        <v>8.4</v>
      </c>
      <c r="M1050" s="150"/>
      <c r="N1050" s="6">
        <f t="shared" si="560"/>
        <v>3534.1000000000076</v>
      </c>
      <c r="O1050" s="6">
        <f t="shared" si="561"/>
        <v>3679.3000000000029</v>
      </c>
      <c r="P1050" s="6">
        <f t="shared" si="562"/>
        <v>145.19999999999527</v>
      </c>
      <c r="Q1050" s="7">
        <f t="shared" si="563"/>
        <v>4.1085424860642018E-2</v>
      </c>
    </row>
    <row r="1051" spans="1:17" x14ac:dyDescent="0.2">
      <c r="A1051" s="2" t="s">
        <v>1602</v>
      </c>
      <c r="B1051" t="s">
        <v>1337</v>
      </c>
      <c r="C1051" t="s">
        <v>496</v>
      </c>
      <c r="D1051" s="173">
        <v>42334</v>
      </c>
      <c r="E1051" t="s">
        <v>1090</v>
      </c>
      <c r="F1051"/>
      <c r="G1051" t="s">
        <v>28</v>
      </c>
      <c r="H1051">
        <v>51</v>
      </c>
      <c r="I1051" t="s">
        <v>559</v>
      </c>
      <c r="J1051" t="s">
        <v>365</v>
      </c>
      <c r="K1051" s="149">
        <v>2</v>
      </c>
      <c r="L1051" s="149">
        <v>-2</v>
      </c>
      <c r="M1051" s="149"/>
      <c r="N1051" s="6">
        <f t="shared" si="560"/>
        <v>3529.7000000000075</v>
      </c>
      <c r="O1051" s="6">
        <f t="shared" si="561"/>
        <v>3670.9000000000028</v>
      </c>
      <c r="P1051" s="6">
        <f t="shared" si="562"/>
        <v>141.19999999999527</v>
      </c>
      <c r="Q1051" s="7">
        <f t="shared" si="563"/>
        <v>4.0003399722354581E-2</v>
      </c>
    </row>
    <row r="1052" spans="1:17" x14ac:dyDescent="0.2">
      <c r="A1052" s="2" t="s">
        <v>1603</v>
      </c>
      <c r="B1052"/>
      <c r="C1052" t="s">
        <v>496</v>
      </c>
      <c r="D1052" s="173"/>
      <c r="E1052"/>
      <c r="F1052"/>
      <c r="G1052" t="s">
        <v>28</v>
      </c>
      <c r="H1052">
        <v>67</v>
      </c>
      <c r="I1052" t="s">
        <v>1267</v>
      </c>
      <c r="J1052" t="s">
        <v>75</v>
      </c>
      <c r="K1052" s="149">
        <v>2</v>
      </c>
      <c r="L1052" s="149">
        <v>-2</v>
      </c>
      <c r="M1052" s="149"/>
      <c r="N1052" s="6">
        <f t="shared" si="560"/>
        <v>3527.7000000000075</v>
      </c>
      <c r="O1052" s="6">
        <f t="shared" si="561"/>
        <v>3670.9000000000028</v>
      </c>
      <c r="P1052" s="6">
        <f t="shared" si="562"/>
        <v>143.19999999999527</v>
      </c>
      <c r="Q1052" s="7">
        <f t="shared" si="563"/>
        <v>4.0593020948491924E-2</v>
      </c>
    </row>
    <row r="1053" spans="1:17" x14ac:dyDescent="0.2">
      <c r="A1053" s="2" t="s">
        <v>1604</v>
      </c>
      <c r="B1053"/>
      <c r="C1053" t="s">
        <v>496</v>
      </c>
      <c r="D1053" s="173"/>
      <c r="E1053"/>
      <c r="F1053"/>
      <c r="G1053" t="s">
        <v>28</v>
      </c>
      <c r="H1053">
        <v>81</v>
      </c>
      <c r="I1053" t="s">
        <v>1338</v>
      </c>
      <c r="J1053" t="s">
        <v>560</v>
      </c>
      <c r="K1053" s="149">
        <v>2</v>
      </c>
      <c r="L1053" s="149">
        <v>-2</v>
      </c>
      <c r="M1053" s="149"/>
      <c r="N1053" s="6">
        <f t="shared" ref="N1053:N1062" si="564">IF(L1053&lt;&gt;0,N1054+K1053,N1054)</f>
        <v>3525.7000000000075</v>
      </c>
      <c r="O1053" s="6">
        <f t="shared" ref="O1053:O1062" si="565">IF(L1053&gt;0,O1054+L1053,O1054)</f>
        <v>3670.9000000000028</v>
      </c>
      <c r="P1053" s="6">
        <f t="shared" ref="P1053:P1062" si="566">O1053-N1053</f>
        <v>145.19999999999527</v>
      </c>
      <c r="Q1053" s="7">
        <f t="shared" ref="Q1053:Q1062" si="567">(1/N1053)*P1053</f>
        <v>4.1183311115521731E-2</v>
      </c>
    </row>
    <row r="1054" spans="1:17" x14ac:dyDescent="0.2">
      <c r="A1054" s="2" t="s">
        <v>1605</v>
      </c>
      <c r="B1054"/>
      <c r="C1054" t="s">
        <v>496</v>
      </c>
      <c r="D1054" s="173"/>
      <c r="E1054"/>
      <c r="F1054"/>
      <c r="G1054" t="s">
        <v>28</v>
      </c>
      <c r="H1054">
        <v>67</v>
      </c>
      <c r="I1054" t="s">
        <v>1339</v>
      </c>
      <c r="J1054" t="s">
        <v>433</v>
      </c>
      <c r="K1054" s="149">
        <v>2</v>
      </c>
      <c r="L1054" s="149">
        <v>-2</v>
      </c>
      <c r="M1054" s="149"/>
      <c r="N1054" s="6">
        <f t="shared" si="564"/>
        <v>3523.7000000000075</v>
      </c>
      <c r="O1054" s="6">
        <f t="shared" si="565"/>
        <v>3670.9000000000028</v>
      </c>
      <c r="P1054" s="6">
        <f t="shared" si="566"/>
        <v>147.19999999999527</v>
      </c>
      <c r="Q1054" s="7">
        <f t="shared" si="567"/>
        <v>4.1774271362486862E-2</v>
      </c>
    </row>
    <row r="1055" spans="1:17" x14ac:dyDescent="0.2">
      <c r="A1055" s="2" t="s">
        <v>1606</v>
      </c>
      <c r="B1055" s="10" t="s">
        <v>1340</v>
      </c>
      <c r="C1055" s="10" t="s">
        <v>38</v>
      </c>
      <c r="D1055" s="174">
        <v>42334</v>
      </c>
      <c r="E1055" s="10" t="s">
        <v>525</v>
      </c>
      <c r="F1055" s="10"/>
      <c r="G1055" s="10" t="s">
        <v>1341</v>
      </c>
      <c r="H1055" s="10">
        <v>7.5</v>
      </c>
      <c r="I1055" s="10" t="s">
        <v>191</v>
      </c>
      <c r="J1055" s="10" t="s">
        <v>192</v>
      </c>
      <c r="K1055" s="149">
        <v>8</v>
      </c>
      <c r="L1055" s="149">
        <v>60</v>
      </c>
      <c r="M1055" s="149"/>
      <c r="N1055" s="6">
        <f t="shared" si="564"/>
        <v>3521.7000000000075</v>
      </c>
      <c r="O1055" s="6">
        <f t="shared" si="565"/>
        <v>3670.9000000000028</v>
      </c>
      <c r="P1055" s="6">
        <f t="shared" si="566"/>
        <v>149.19999999999527</v>
      </c>
      <c r="Q1055" s="7">
        <f t="shared" si="567"/>
        <v>4.2365902831017682E-2</v>
      </c>
    </row>
    <row r="1056" spans="1:17" x14ac:dyDescent="0.2">
      <c r="A1056" s="2" t="s">
        <v>1607</v>
      </c>
      <c r="B1056" s="8"/>
      <c r="C1056" s="8" t="s">
        <v>38</v>
      </c>
      <c r="D1056" s="175"/>
      <c r="E1056" s="8"/>
      <c r="F1056" s="8"/>
      <c r="G1056" s="8" t="s">
        <v>28</v>
      </c>
      <c r="H1056" s="8">
        <v>126</v>
      </c>
      <c r="I1056" s="8" t="s">
        <v>1155</v>
      </c>
      <c r="J1056" s="8" t="s">
        <v>1156</v>
      </c>
      <c r="K1056" s="149">
        <v>2</v>
      </c>
      <c r="L1056" s="149">
        <v>-2</v>
      </c>
      <c r="M1056" s="149"/>
      <c r="N1056" s="6">
        <f t="shared" si="564"/>
        <v>3513.7000000000075</v>
      </c>
      <c r="O1056" s="6">
        <f t="shared" si="565"/>
        <v>3610.9000000000028</v>
      </c>
      <c r="P1056" s="6">
        <f t="shared" si="566"/>
        <v>97.199999999995271</v>
      </c>
      <c r="Q1056" s="7">
        <f t="shared" si="567"/>
        <v>2.7663147109882762E-2</v>
      </c>
    </row>
    <row r="1057" spans="1:17" x14ac:dyDescent="0.2">
      <c r="A1057" s="2" t="s">
        <v>1608</v>
      </c>
      <c r="B1057" s="8"/>
      <c r="C1057" s="8" t="s">
        <v>38</v>
      </c>
      <c r="D1057" s="175"/>
      <c r="E1057" s="8"/>
      <c r="F1057" s="8"/>
      <c r="G1057" s="8" t="s">
        <v>28</v>
      </c>
      <c r="H1057" s="8">
        <v>51</v>
      </c>
      <c r="I1057" s="8" t="s">
        <v>154</v>
      </c>
      <c r="J1057" s="8" t="s">
        <v>155</v>
      </c>
      <c r="K1057" s="149">
        <v>2</v>
      </c>
      <c r="L1057" s="149">
        <v>-2</v>
      </c>
      <c r="M1057" s="149"/>
      <c r="N1057" s="6">
        <f t="shared" si="564"/>
        <v>3511.7000000000075</v>
      </c>
      <c r="O1057" s="6">
        <f t="shared" si="565"/>
        <v>3610.9000000000028</v>
      </c>
      <c r="P1057" s="6">
        <f t="shared" si="566"/>
        <v>99.199999999995271</v>
      </c>
      <c r="Q1057" s="7">
        <f t="shared" si="567"/>
        <v>2.8248426687927514E-2</v>
      </c>
    </row>
    <row r="1058" spans="1:17" ht="13.5" thickBot="1" x14ac:dyDescent="0.25">
      <c r="A1058" s="2" t="s">
        <v>1609</v>
      </c>
      <c r="B1058" s="12"/>
      <c r="C1058" s="12" t="s">
        <v>38</v>
      </c>
      <c r="D1058" s="177"/>
      <c r="E1058" s="12"/>
      <c r="F1058" s="13"/>
      <c r="G1058" s="9" t="s">
        <v>1342</v>
      </c>
      <c r="H1058" s="9">
        <v>1.83</v>
      </c>
      <c r="I1058" s="9" t="s">
        <v>154</v>
      </c>
      <c r="J1058" s="9" t="s">
        <v>155</v>
      </c>
      <c r="K1058" s="149">
        <v>4.8</v>
      </c>
      <c r="L1058" s="149">
        <v>8.8000000000000007</v>
      </c>
      <c r="M1058" s="149"/>
      <c r="N1058" s="6">
        <f t="shared" si="564"/>
        <v>3509.7000000000075</v>
      </c>
      <c r="O1058" s="6">
        <f t="shared" si="565"/>
        <v>3610.9000000000028</v>
      </c>
      <c r="P1058" s="6">
        <f t="shared" si="566"/>
        <v>101.19999999999527</v>
      </c>
      <c r="Q1058" s="7">
        <f t="shared" si="567"/>
        <v>2.8834373308258558E-2</v>
      </c>
    </row>
    <row r="1059" spans="1:17" x14ac:dyDescent="0.2">
      <c r="A1059" s="2" t="s">
        <v>1610</v>
      </c>
      <c r="B1059" t="s">
        <v>1331</v>
      </c>
      <c r="C1059" t="s">
        <v>10</v>
      </c>
      <c r="D1059" s="173">
        <v>42327</v>
      </c>
      <c r="E1059" t="s">
        <v>485</v>
      </c>
      <c r="F1059"/>
      <c r="G1059" t="s">
        <v>20</v>
      </c>
      <c r="H1059">
        <v>23</v>
      </c>
      <c r="I1059" t="s">
        <v>1183</v>
      </c>
      <c r="J1059" t="s">
        <v>92</v>
      </c>
      <c r="K1059" s="148">
        <v>2</v>
      </c>
      <c r="L1059" s="148">
        <v>46</v>
      </c>
      <c r="M1059" s="148"/>
      <c r="N1059" s="6">
        <f t="shared" si="564"/>
        <v>3504.9000000000074</v>
      </c>
      <c r="O1059" s="6">
        <f t="shared" si="565"/>
        <v>3602.1000000000026</v>
      </c>
      <c r="P1059" s="6">
        <f t="shared" si="566"/>
        <v>97.199999999995271</v>
      </c>
      <c r="Q1059" s="7">
        <f t="shared" si="567"/>
        <v>2.77326029273289E-2</v>
      </c>
    </row>
    <row r="1060" spans="1:17" x14ac:dyDescent="0.2">
      <c r="A1060" s="2" t="s">
        <v>1611</v>
      </c>
      <c r="B1060"/>
      <c r="C1060" t="s">
        <v>10</v>
      </c>
      <c r="D1060" s="173"/>
      <c r="E1060"/>
      <c r="F1060"/>
      <c r="G1060" t="s">
        <v>28</v>
      </c>
      <c r="H1060">
        <v>67</v>
      </c>
      <c r="I1060" t="s">
        <v>383</v>
      </c>
      <c r="J1060" t="s">
        <v>225</v>
      </c>
      <c r="K1060" s="148">
        <v>2</v>
      </c>
      <c r="L1060" s="148">
        <v>-2</v>
      </c>
      <c r="M1060" s="148"/>
      <c r="N1060" s="6">
        <f t="shared" si="564"/>
        <v>3502.9000000000074</v>
      </c>
      <c r="O1060" s="6">
        <f t="shared" si="565"/>
        <v>3556.1000000000026</v>
      </c>
      <c r="P1060" s="6">
        <f t="shared" si="566"/>
        <v>53.199999999995271</v>
      </c>
      <c r="Q1060" s="7">
        <f t="shared" si="567"/>
        <v>1.5187416140910433E-2</v>
      </c>
    </row>
    <row r="1061" spans="1:17" x14ac:dyDescent="0.2">
      <c r="A1061" s="2" t="s">
        <v>1612</v>
      </c>
      <c r="B1061"/>
      <c r="C1061" t="s">
        <v>10</v>
      </c>
      <c r="D1061" s="173"/>
      <c r="E1061"/>
      <c r="F1061"/>
      <c r="G1061" t="s">
        <v>28</v>
      </c>
      <c r="H1061">
        <v>41</v>
      </c>
      <c r="I1061" t="s">
        <v>1332</v>
      </c>
      <c r="J1061" t="s">
        <v>1333</v>
      </c>
      <c r="K1061" s="148">
        <v>2</v>
      </c>
      <c r="L1061" s="148">
        <v>-2</v>
      </c>
      <c r="M1061" s="148"/>
      <c r="N1061" s="6">
        <f t="shared" si="564"/>
        <v>3500.9000000000074</v>
      </c>
      <c r="O1061" s="6">
        <f t="shared" si="565"/>
        <v>3556.1000000000026</v>
      </c>
      <c r="P1061" s="6">
        <f t="shared" si="566"/>
        <v>55.199999999995271</v>
      </c>
      <c r="Q1061" s="7">
        <f t="shared" si="567"/>
        <v>1.5767374103800497E-2</v>
      </c>
    </row>
    <row r="1062" spans="1:17" x14ac:dyDescent="0.2">
      <c r="A1062" s="2" t="s">
        <v>1613</v>
      </c>
      <c r="B1062" s="10" t="s">
        <v>1334</v>
      </c>
      <c r="C1062" s="10" t="s">
        <v>38</v>
      </c>
      <c r="D1062" s="174">
        <v>42327</v>
      </c>
      <c r="E1062" s="10" t="s">
        <v>502</v>
      </c>
      <c r="F1062" s="10"/>
      <c r="G1062" s="10" t="s">
        <v>1335</v>
      </c>
      <c r="H1062" s="10">
        <v>7</v>
      </c>
      <c r="I1062" s="10" t="s">
        <v>54</v>
      </c>
      <c r="J1062" s="10" t="s">
        <v>55</v>
      </c>
      <c r="K1062" s="148">
        <v>6</v>
      </c>
      <c r="L1062" s="148">
        <v>-6</v>
      </c>
      <c r="M1062" s="148"/>
      <c r="N1062" s="6">
        <f t="shared" si="564"/>
        <v>3498.9000000000074</v>
      </c>
      <c r="O1062" s="6">
        <f t="shared" si="565"/>
        <v>3556.1000000000026</v>
      </c>
      <c r="P1062" s="6">
        <f t="shared" si="566"/>
        <v>57.199999999995271</v>
      </c>
      <c r="Q1062" s="7">
        <f t="shared" si="567"/>
        <v>1.6347995084167923E-2</v>
      </c>
    </row>
    <row r="1063" spans="1:17" x14ac:dyDescent="0.2">
      <c r="A1063" s="2" t="s">
        <v>1614</v>
      </c>
      <c r="B1063" s="8"/>
      <c r="C1063" s="14" t="s">
        <v>38</v>
      </c>
      <c r="D1063" s="175"/>
      <c r="E1063" s="8"/>
      <c r="F1063" s="8"/>
      <c r="G1063" s="8" t="s">
        <v>20</v>
      </c>
      <c r="H1063" s="8">
        <v>31</v>
      </c>
      <c r="I1063" s="8" t="s">
        <v>935</v>
      </c>
      <c r="J1063" s="8" t="s">
        <v>936</v>
      </c>
      <c r="K1063" s="148">
        <v>2</v>
      </c>
      <c r="L1063" s="148">
        <v>-2</v>
      </c>
      <c r="M1063" s="148"/>
      <c r="N1063" s="6">
        <f t="shared" ref="N1063:N1066" si="568">IF(L1063&lt;&gt;0,N1064+K1063,N1064)</f>
        <v>3492.9000000000074</v>
      </c>
      <c r="O1063" s="6">
        <f t="shared" ref="O1063:O1066" si="569">IF(L1063&gt;0,O1064+L1063,O1064)</f>
        <v>3556.1000000000026</v>
      </c>
      <c r="P1063" s="6">
        <f t="shared" ref="P1063:P1066" si="570">O1063-N1063</f>
        <v>63.199999999995271</v>
      </c>
      <c r="Q1063" s="7">
        <f t="shared" ref="Q1063:Q1066" si="571">(1/N1063)*P1063</f>
        <v>1.809384751925195E-2</v>
      </c>
    </row>
    <row r="1064" spans="1:17" ht="13.5" thickBot="1" x14ac:dyDescent="0.25">
      <c r="A1064" s="2" t="s">
        <v>1615</v>
      </c>
      <c r="B1064" s="12"/>
      <c r="C1064" s="12" t="s">
        <v>38</v>
      </c>
      <c r="D1064" s="177"/>
      <c r="E1064" s="12"/>
      <c r="F1064" s="13"/>
      <c r="G1064" s="9" t="s">
        <v>1336</v>
      </c>
      <c r="H1064" s="9">
        <v>1.91</v>
      </c>
      <c r="I1064" s="9" t="s">
        <v>893</v>
      </c>
      <c r="J1064" s="9" t="s">
        <v>854</v>
      </c>
      <c r="K1064" s="148">
        <v>4.4000000000000004</v>
      </c>
      <c r="L1064" s="148">
        <v>-4.4000000000000004</v>
      </c>
      <c r="M1064" s="148"/>
      <c r="N1064" s="6">
        <f t="shared" si="568"/>
        <v>3490.9000000000074</v>
      </c>
      <c r="O1064" s="6">
        <f t="shared" si="569"/>
        <v>3556.1000000000026</v>
      </c>
      <c r="P1064" s="6">
        <f t="shared" si="570"/>
        <v>65.199999999995271</v>
      </c>
      <c r="Q1064" s="7">
        <f t="shared" si="571"/>
        <v>1.8677131971696449E-2</v>
      </c>
    </row>
    <row r="1065" spans="1:17" x14ac:dyDescent="0.2">
      <c r="A1065" s="2" t="s">
        <v>1616</v>
      </c>
      <c r="B1065" s="10" t="s">
        <v>1327</v>
      </c>
      <c r="C1065" s="10" t="s">
        <v>38</v>
      </c>
      <c r="D1065" s="174">
        <v>42320</v>
      </c>
      <c r="E1065" s="10" t="s">
        <v>472</v>
      </c>
      <c r="F1065" s="10"/>
      <c r="G1065" s="10" t="s">
        <v>20</v>
      </c>
      <c r="H1065" s="10">
        <v>36</v>
      </c>
      <c r="I1065" s="10" t="s">
        <v>84</v>
      </c>
      <c r="J1065" s="10" t="s">
        <v>85</v>
      </c>
      <c r="K1065" s="147">
        <v>2</v>
      </c>
      <c r="L1065" s="147">
        <v>-2</v>
      </c>
      <c r="M1065" s="147"/>
      <c r="N1065" s="6">
        <f t="shared" si="568"/>
        <v>3486.5000000000073</v>
      </c>
      <c r="O1065" s="6">
        <f t="shared" si="569"/>
        <v>3556.1000000000026</v>
      </c>
      <c r="P1065" s="6">
        <f t="shared" si="570"/>
        <v>69.599999999995362</v>
      </c>
      <c r="Q1065" s="7">
        <f t="shared" si="571"/>
        <v>1.9962713322815205E-2</v>
      </c>
    </row>
    <row r="1066" spans="1:17" x14ac:dyDescent="0.2">
      <c r="A1066" s="2" t="s">
        <v>1617</v>
      </c>
      <c r="B1066" s="8"/>
      <c r="C1066" s="8" t="s">
        <v>38</v>
      </c>
      <c r="D1066" s="175"/>
      <c r="E1066" s="8"/>
      <c r="F1066" s="8"/>
      <c r="G1066" s="8" t="s">
        <v>20</v>
      </c>
      <c r="H1066" s="8">
        <v>46</v>
      </c>
      <c r="I1066" s="8" t="s">
        <v>935</v>
      </c>
      <c r="J1066" s="8" t="s">
        <v>936</v>
      </c>
      <c r="K1066" s="147">
        <v>2</v>
      </c>
      <c r="L1066" s="147">
        <v>-2</v>
      </c>
      <c r="M1066" s="147"/>
      <c r="N1066" s="6">
        <f t="shared" si="568"/>
        <v>3484.5000000000073</v>
      </c>
      <c r="O1066" s="6">
        <f t="shared" si="569"/>
        <v>3556.1000000000026</v>
      </c>
      <c r="P1066" s="6">
        <f t="shared" si="570"/>
        <v>71.599999999995362</v>
      </c>
      <c r="Q1066" s="7">
        <f t="shared" si="571"/>
        <v>2.0548141770697435E-2</v>
      </c>
    </row>
    <row r="1067" spans="1:17" x14ac:dyDescent="0.2">
      <c r="A1067" s="2" t="s">
        <v>1618</v>
      </c>
      <c r="B1067" s="8"/>
      <c r="C1067" s="8" t="s">
        <v>38</v>
      </c>
      <c r="D1067" s="175"/>
      <c r="E1067" s="8"/>
      <c r="F1067" s="8"/>
      <c r="G1067" s="8" t="s">
        <v>28</v>
      </c>
      <c r="H1067" s="8">
        <v>61</v>
      </c>
      <c r="I1067" s="8" t="s">
        <v>1209</v>
      </c>
      <c r="J1067" s="8" t="s">
        <v>107</v>
      </c>
      <c r="K1067" s="147">
        <v>2</v>
      </c>
      <c r="L1067" s="147">
        <v>-2</v>
      </c>
      <c r="M1067" s="147"/>
      <c r="N1067" s="6">
        <f t="shared" ref="N1067:N1074" si="572">IF(L1067&lt;&gt;0,N1068+K1067,N1068)</f>
        <v>3482.5000000000073</v>
      </c>
      <c r="O1067" s="6">
        <f t="shared" ref="O1067:O1074" si="573">IF(L1067&gt;0,O1068+L1067,O1068)</f>
        <v>3556.1000000000026</v>
      </c>
      <c r="P1067" s="6">
        <f t="shared" ref="P1067:P1074" si="574">O1067-N1067</f>
        <v>73.599999999995362</v>
      </c>
      <c r="Q1067" s="7">
        <f t="shared" ref="Q1067:Q1074" si="575">(1/N1067)*P1067</f>
        <v>2.1134242641778957E-2</v>
      </c>
    </row>
    <row r="1068" spans="1:17" x14ac:dyDescent="0.2">
      <c r="A1068" s="2" t="s">
        <v>1619</v>
      </c>
      <c r="B1068" s="8"/>
      <c r="C1068" s="14" t="s">
        <v>38</v>
      </c>
      <c r="D1068" s="175"/>
      <c r="E1068" s="8"/>
      <c r="F1068" s="8"/>
      <c r="G1068" s="8" t="s">
        <v>28</v>
      </c>
      <c r="H1068" s="8">
        <v>81</v>
      </c>
      <c r="I1068" s="8" t="s">
        <v>730</v>
      </c>
      <c r="J1068" s="8" t="s">
        <v>731</v>
      </c>
      <c r="K1068" s="147">
        <v>2</v>
      </c>
      <c r="L1068" s="147">
        <v>-2</v>
      </c>
      <c r="M1068" s="147"/>
      <c r="N1068" s="6">
        <f t="shared" si="572"/>
        <v>3480.5000000000073</v>
      </c>
      <c r="O1068" s="6">
        <f t="shared" si="573"/>
        <v>3556.1000000000026</v>
      </c>
      <c r="P1068" s="6">
        <f t="shared" si="574"/>
        <v>75.599999999995362</v>
      </c>
      <c r="Q1068" s="7">
        <f t="shared" si="575"/>
        <v>2.1721017095243558E-2</v>
      </c>
    </row>
    <row r="1069" spans="1:17" x14ac:dyDescent="0.2">
      <c r="A1069" s="2" t="s">
        <v>1620</v>
      </c>
      <c r="B1069" s="30"/>
      <c r="C1069" s="30" t="s">
        <v>38</v>
      </c>
      <c r="D1069" s="178"/>
      <c r="E1069" s="30"/>
      <c r="F1069" s="30"/>
      <c r="G1069" s="30" t="s">
        <v>1328</v>
      </c>
      <c r="H1069" s="30">
        <v>1.91</v>
      </c>
      <c r="I1069" s="30" t="s">
        <v>329</v>
      </c>
      <c r="J1069" s="30" t="s">
        <v>330</v>
      </c>
      <c r="K1069" s="147">
        <v>4.4000000000000004</v>
      </c>
      <c r="L1069" s="147">
        <v>8.4</v>
      </c>
      <c r="M1069" s="147"/>
      <c r="N1069" s="6">
        <f t="shared" si="572"/>
        <v>3478.5000000000073</v>
      </c>
      <c r="O1069" s="6">
        <f t="shared" si="573"/>
        <v>3556.1000000000026</v>
      </c>
      <c r="P1069" s="6">
        <f t="shared" si="574"/>
        <v>77.599999999995362</v>
      </c>
      <c r="Q1069" s="7">
        <f t="shared" si="575"/>
        <v>2.230846629294098E-2</v>
      </c>
    </row>
    <row r="1070" spans="1:17" x14ac:dyDescent="0.2">
      <c r="A1070" s="2" t="s">
        <v>1621</v>
      </c>
      <c r="B1070" s="10" t="s">
        <v>1329</v>
      </c>
      <c r="C1070" s="10" t="s">
        <v>10</v>
      </c>
      <c r="D1070" s="174">
        <v>42320</v>
      </c>
      <c r="E1070" s="10" t="s">
        <v>1330</v>
      </c>
      <c r="F1070" s="10"/>
      <c r="G1070" s="10" t="s">
        <v>28</v>
      </c>
      <c r="H1070" s="10">
        <v>67</v>
      </c>
      <c r="I1070" s="10" t="s">
        <v>591</v>
      </c>
      <c r="J1070" s="10" t="s">
        <v>286</v>
      </c>
      <c r="K1070" s="147">
        <v>2</v>
      </c>
      <c r="L1070" s="147">
        <v>-2</v>
      </c>
      <c r="M1070" s="147"/>
      <c r="N1070" s="6">
        <f t="shared" si="572"/>
        <v>3474.1000000000072</v>
      </c>
      <c r="O1070" s="6">
        <f t="shared" si="573"/>
        <v>3547.7000000000025</v>
      </c>
      <c r="P1070" s="6">
        <f t="shared" si="574"/>
        <v>73.599999999995362</v>
      </c>
      <c r="Q1070" s="7">
        <f t="shared" si="575"/>
        <v>2.1185342966522327E-2</v>
      </c>
    </row>
    <row r="1071" spans="1:17" x14ac:dyDescent="0.2">
      <c r="A1071" s="2" t="s">
        <v>1622</v>
      </c>
      <c r="B1071" s="8"/>
      <c r="C1071" s="14" t="s">
        <v>10</v>
      </c>
      <c r="D1071" s="175"/>
      <c r="E1071" s="8"/>
      <c r="F1071" s="8"/>
      <c r="G1071" s="8" t="s">
        <v>20</v>
      </c>
      <c r="H1071" s="8">
        <v>67</v>
      </c>
      <c r="I1071" s="8" t="s">
        <v>828</v>
      </c>
      <c r="J1071" s="8" t="s">
        <v>829</v>
      </c>
      <c r="K1071" s="147">
        <v>2</v>
      </c>
      <c r="L1071" s="147">
        <v>-2</v>
      </c>
      <c r="M1071" s="147"/>
      <c r="N1071" s="6">
        <f t="shared" si="572"/>
        <v>3472.1000000000072</v>
      </c>
      <c r="O1071" s="6">
        <f t="shared" si="573"/>
        <v>3547.7000000000025</v>
      </c>
      <c r="P1071" s="6">
        <f t="shared" si="574"/>
        <v>75.599999999995362</v>
      </c>
      <c r="Q1071" s="7">
        <f t="shared" si="575"/>
        <v>2.1773566429536938E-2</v>
      </c>
    </row>
    <row r="1072" spans="1:17" ht="13.5" thickBot="1" x14ac:dyDescent="0.25">
      <c r="A1072" s="2" t="s">
        <v>1623</v>
      </c>
      <c r="B1072" s="9"/>
      <c r="C1072" s="11" t="s">
        <v>10</v>
      </c>
      <c r="D1072" s="176"/>
      <c r="E1072" s="9"/>
      <c r="F1072" s="9"/>
      <c r="G1072" s="9" t="s">
        <v>28</v>
      </c>
      <c r="H1072" s="9">
        <v>81</v>
      </c>
      <c r="I1072" s="9" t="s">
        <v>381</v>
      </c>
      <c r="J1072" s="9" t="s">
        <v>382</v>
      </c>
      <c r="K1072" s="147">
        <v>2</v>
      </c>
      <c r="L1072" s="147">
        <v>-2</v>
      </c>
      <c r="M1072" s="147"/>
      <c r="N1072" s="6">
        <f t="shared" si="572"/>
        <v>3470.1000000000072</v>
      </c>
      <c r="O1072" s="6">
        <f t="shared" si="573"/>
        <v>3547.7000000000025</v>
      </c>
      <c r="P1072" s="6">
        <f t="shared" si="574"/>
        <v>77.599999999995362</v>
      </c>
      <c r="Q1072" s="7">
        <f t="shared" si="575"/>
        <v>2.2362467940403793E-2</v>
      </c>
    </row>
    <row r="1073" spans="1:17" x14ac:dyDescent="0.2">
      <c r="A1073" s="2" t="s">
        <v>1624</v>
      </c>
      <c r="B1073" t="s">
        <v>1320</v>
      </c>
      <c r="C1073" t="s">
        <v>10</v>
      </c>
      <c r="D1073" s="173">
        <v>42313</v>
      </c>
      <c r="E1073" t="s">
        <v>1321</v>
      </c>
      <c r="F1073"/>
      <c r="G1073" t="s">
        <v>28</v>
      </c>
      <c r="H1073">
        <v>67</v>
      </c>
      <c r="I1073" t="s">
        <v>1322</v>
      </c>
      <c r="J1073" t="s">
        <v>603</v>
      </c>
      <c r="K1073" s="146">
        <v>2</v>
      </c>
      <c r="L1073" s="146">
        <v>-2</v>
      </c>
      <c r="M1073" s="146"/>
      <c r="N1073" s="6">
        <f t="shared" si="572"/>
        <v>3468.1000000000072</v>
      </c>
      <c r="O1073" s="6">
        <f t="shared" si="573"/>
        <v>3547.7000000000025</v>
      </c>
      <c r="P1073" s="6">
        <f t="shared" si="574"/>
        <v>79.599999999995362</v>
      </c>
      <c r="Q1073" s="7">
        <f t="shared" si="575"/>
        <v>2.2952048672182233E-2</v>
      </c>
    </row>
    <row r="1074" spans="1:17" x14ac:dyDescent="0.2">
      <c r="A1074" s="2" t="s">
        <v>1625</v>
      </c>
      <c r="B1074"/>
      <c r="C1074" t="s">
        <v>10</v>
      </c>
      <c r="D1074" s="173"/>
      <c r="E1074"/>
      <c r="F1074"/>
      <c r="G1074" t="s">
        <v>28</v>
      </c>
      <c r="H1074">
        <v>81</v>
      </c>
      <c r="I1074" t="s">
        <v>231</v>
      </c>
      <c r="J1074" t="s">
        <v>334</v>
      </c>
      <c r="K1074" s="146">
        <v>2</v>
      </c>
      <c r="L1074" s="146">
        <v>-2</v>
      </c>
      <c r="M1074" s="146"/>
      <c r="N1074" s="6">
        <f t="shared" si="572"/>
        <v>3466.1000000000072</v>
      </c>
      <c r="O1074" s="6">
        <f t="shared" si="573"/>
        <v>3547.7000000000025</v>
      </c>
      <c r="P1074" s="6">
        <f t="shared" si="574"/>
        <v>81.599999999995362</v>
      </c>
      <c r="Q1074" s="7">
        <f t="shared" si="575"/>
        <v>2.3542309800639101E-2</v>
      </c>
    </row>
    <row r="1075" spans="1:17" x14ac:dyDescent="0.2">
      <c r="A1075" s="2" t="s">
        <v>1626</v>
      </c>
      <c r="B1075"/>
      <c r="C1075" t="s">
        <v>10</v>
      </c>
      <c r="D1075" s="173"/>
      <c r="E1075"/>
      <c r="F1075"/>
      <c r="G1075" t="s">
        <v>28</v>
      </c>
      <c r="H1075">
        <v>81</v>
      </c>
      <c r="I1075" t="s">
        <v>1323</v>
      </c>
      <c r="J1075" t="s">
        <v>1324</v>
      </c>
      <c r="K1075" s="146">
        <v>2</v>
      </c>
      <c r="L1075" s="146">
        <v>-2</v>
      </c>
      <c r="M1075" s="146"/>
      <c r="N1075" s="6">
        <f t="shared" ref="N1075:N1080" si="576">IF(L1075&lt;&gt;0,N1076+K1075,N1076)</f>
        <v>3464.1000000000072</v>
      </c>
      <c r="O1075" s="6">
        <f t="shared" ref="O1075:O1080" si="577">IF(L1075&gt;0,O1076+L1075,O1076)</f>
        <v>3547.7000000000025</v>
      </c>
      <c r="P1075" s="6">
        <f t="shared" ref="P1075:P1080" si="578">O1075-N1075</f>
        <v>83.599999999995362</v>
      </c>
      <c r="Q1075" s="7">
        <f t="shared" ref="Q1075:Q1080" si="579">(1/N1075)*P1075</f>
        <v>2.4133252504256571E-2</v>
      </c>
    </row>
    <row r="1076" spans="1:17" x14ac:dyDescent="0.2">
      <c r="A1076" s="2" t="s">
        <v>1627</v>
      </c>
      <c r="B1076"/>
      <c r="C1076" t="s">
        <v>10</v>
      </c>
      <c r="D1076" s="173"/>
      <c r="E1076"/>
      <c r="F1076"/>
      <c r="G1076" t="s">
        <v>28</v>
      </c>
      <c r="H1076">
        <v>71</v>
      </c>
      <c r="I1076" t="s">
        <v>381</v>
      </c>
      <c r="J1076" t="s">
        <v>382</v>
      </c>
      <c r="K1076" s="146">
        <v>2</v>
      </c>
      <c r="L1076" s="146">
        <v>7.4</v>
      </c>
      <c r="M1076" s="146"/>
      <c r="N1076" s="6">
        <f t="shared" si="576"/>
        <v>3462.1000000000072</v>
      </c>
      <c r="O1076" s="6">
        <f t="shared" si="577"/>
        <v>3547.7000000000025</v>
      </c>
      <c r="P1076" s="6">
        <f t="shared" si="578"/>
        <v>85.599999999995362</v>
      </c>
      <c r="Q1076" s="7">
        <f t="shared" si="579"/>
        <v>2.4724877964239968E-2</v>
      </c>
    </row>
    <row r="1077" spans="1:17" x14ac:dyDescent="0.2">
      <c r="A1077" s="2" t="s">
        <v>1628</v>
      </c>
      <c r="B1077" s="10" t="s">
        <v>1325</v>
      </c>
      <c r="C1077" s="10" t="s">
        <v>118</v>
      </c>
      <c r="D1077" s="174">
        <v>42313</v>
      </c>
      <c r="E1077" s="10" t="s">
        <v>480</v>
      </c>
      <c r="F1077" s="10"/>
      <c r="G1077" s="10" t="s">
        <v>58</v>
      </c>
      <c r="H1077" s="10">
        <v>21</v>
      </c>
      <c r="I1077" s="10" t="s">
        <v>217</v>
      </c>
      <c r="J1077" s="10" t="s">
        <v>218</v>
      </c>
      <c r="K1077" s="146">
        <v>4</v>
      </c>
      <c r="L1077" s="146">
        <v>-4</v>
      </c>
      <c r="M1077" s="146"/>
      <c r="N1077" s="6">
        <f t="shared" si="576"/>
        <v>3460.1000000000072</v>
      </c>
      <c r="O1077" s="6">
        <f t="shared" si="577"/>
        <v>3540.3000000000025</v>
      </c>
      <c r="P1077" s="6">
        <f t="shared" si="578"/>
        <v>80.199999999995271</v>
      </c>
      <c r="Q1077" s="7">
        <f t="shared" si="579"/>
        <v>2.3178520851997082E-2</v>
      </c>
    </row>
    <row r="1078" spans="1:17" x14ac:dyDescent="0.2">
      <c r="A1078" s="2" t="s">
        <v>1629</v>
      </c>
      <c r="B1078" s="8"/>
      <c r="C1078" s="8" t="s">
        <v>118</v>
      </c>
      <c r="D1078" s="175"/>
      <c r="E1078" s="8"/>
      <c r="F1078" s="8"/>
      <c r="G1078" s="8" t="s">
        <v>28</v>
      </c>
      <c r="H1078" s="8">
        <v>67</v>
      </c>
      <c r="I1078" s="8" t="s">
        <v>401</v>
      </c>
      <c r="J1078" s="8" t="s">
        <v>402</v>
      </c>
      <c r="K1078" s="146">
        <v>2</v>
      </c>
      <c r="L1078" s="146">
        <v>-2</v>
      </c>
      <c r="M1078" s="146"/>
      <c r="N1078" s="6">
        <f t="shared" si="576"/>
        <v>3456.1000000000072</v>
      </c>
      <c r="O1078" s="6">
        <f t="shared" si="577"/>
        <v>3540.3000000000025</v>
      </c>
      <c r="P1078" s="6">
        <f t="shared" si="578"/>
        <v>84.199999999995271</v>
      </c>
      <c r="Q1078" s="7">
        <f t="shared" si="579"/>
        <v>2.4362720986081159E-2</v>
      </c>
    </row>
    <row r="1079" spans="1:17" ht="13.5" thickBot="1" x14ac:dyDescent="0.25">
      <c r="A1079" s="2" t="s">
        <v>1630</v>
      </c>
      <c r="B1079" s="12"/>
      <c r="C1079" s="12" t="s">
        <v>118</v>
      </c>
      <c r="D1079" s="177"/>
      <c r="E1079" s="12"/>
      <c r="F1079" s="13"/>
      <c r="G1079" s="9" t="s">
        <v>1326</v>
      </c>
      <c r="H1079" s="9">
        <v>1.9</v>
      </c>
      <c r="I1079" s="9" t="s">
        <v>1246</v>
      </c>
      <c r="J1079" s="9" t="s">
        <v>433</v>
      </c>
      <c r="K1079" s="146">
        <v>4.4000000000000004</v>
      </c>
      <c r="L1079" s="146">
        <v>8.4</v>
      </c>
      <c r="M1079" s="146"/>
      <c r="N1079" s="6">
        <f t="shared" si="576"/>
        <v>3454.1000000000072</v>
      </c>
      <c r="O1079" s="6">
        <f t="shared" si="577"/>
        <v>3540.3000000000025</v>
      </c>
      <c r="P1079" s="6">
        <f t="shared" si="578"/>
        <v>86.199999999995271</v>
      </c>
      <c r="Q1079" s="7">
        <f t="shared" si="579"/>
        <v>2.4955849570074719E-2</v>
      </c>
    </row>
    <row r="1080" spans="1:17" x14ac:dyDescent="0.2">
      <c r="A1080" s="2" t="s">
        <v>1631</v>
      </c>
      <c r="B1080" t="s">
        <v>1317</v>
      </c>
      <c r="C1080" t="s">
        <v>10</v>
      </c>
      <c r="D1080" s="173">
        <v>42306</v>
      </c>
      <c r="E1080" t="s">
        <v>162</v>
      </c>
      <c r="F1080"/>
      <c r="G1080" t="s">
        <v>20</v>
      </c>
      <c r="H1080">
        <v>26</v>
      </c>
      <c r="I1080" t="s">
        <v>498</v>
      </c>
      <c r="J1080" t="s">
        <v>499</v>
      </c>
      <c r="K1080" s="145">
        <v>2</v>
      </c>
      <c r="L1080" s="145">
        <v>-2</v>
      </c>
      <c r="M1080" s="145"/>
      <c r="N1080" s="6">
        <f t="shared" si="576"/>
        <v>3449.7000000000071</v>
      </c>
      <c r="O1080" s="6">
        <f t="shared" si="577"/>
        <v>3531.9000000000024</v>
      </c>
      <c r="P1080" s="6">
        <f t="shared" si="578"/>
        <v>82.199999999995271</v>
      </c>
      <c r="Q1080" s="7">
        <f t="shared" si="579"/>
        <v>2.3828158970343828E-2</v>
      </c>
    </row>
    <row r="1081" spans="1:17" x14ac:dyDescent="0.2">
      <c r="A1081" s="2" t="s">
        <v>1632</v>
      </c>
      <c r="B1081"/>
      <c r="C1081" t="s">
        <v>10</v>
      </c>
      <c r="D1081" s="173"/>
      <c r="E1081"/>
      <c r="F1081"/>
      <c r="G1081" t="s">
        <v>28</v>
      </c>
      <c r="H1081">
        <v>67</v>
      </c>
      <c r="I1081" t="s">
        <v>448</v>
      </c>
      <c r="J1081" t="s">
        <v>449</v>
      </c>
      <c r="K1081" s="145">
        <v>2</v>
      </c>
      <c r="L1081" s="145">
        <v>-2</v>
      </c>
      <c r="M1081" s="145"/>
      <c r="N1081" s="6">
        <f t="shared" ref="N1081:N1087" si="580">IF(L1081&lt;&gt;0,N1082+K1081,N1082)</f>
        <v>3447.7000000000071</v>
      </c>
      <c r="O1081" s="6">
        <f t="shared" ref="O1081:O1087" si="581">IF(L1081&gt;0,O1082+L1081,O1082)</f>
        <v>3531.9000000000024</v>
      </c>
      <c r="P1081" s="6">
        <f t="shared" ref="P1081:P1087" si="582">O1081-N1081</f>
        <v>84.199999999995271</v>
      </c>
      <c r="Q1081" s="7">
        <f t="shared" ref="Q1081:Q1087" si="583">(1/N1081)*P1081</f>
        <v>2.4422078487105921E-2</v>
      </c>
    </row>
    <row r="1082" spans="1:17" x14ac:dyDescent="0.2">
      <c r="A1082" s="2" t="s">
        <v>1633</v>
      </c>
      <c r="B1082"/>
      <c r="C1082" t="s">
        <v>10</v>
      </c>
      <c r="D1082" s="173"/>
      <c r="E1082"/>
      <c r="F1082"/>
      <c r="G1082" t="s">
        <v>28</v>
      </c>
      <c r="H1082">
        <v>41</v>
      </c>
      <c r="I1082" t="s">
        <v>1055</v>
      </c>
      <c r="J1082" t="s">
        <v>1056</v>
      </c>
      <c r="K1082" s="145">
        <v>2</v>
      </c>
      <c r="L1082" s="145">
        <v>-2</v>
      </c>
      <c r="M1082" s="145"/>
      <c r="N1082" s="6">
        <f t="shared" si="580"/>
        <v>3445.7000000000071</v>
      </c>
      <c r="O1082" s="6">
        <f t="shared" si="581"/>
        <v>3531.9000000000024</v>
      </c>
      <c r="P1082" s="6">
        <f t="shared" si="582"/>
        <v>86.199999999995271</v>
      </c>
      <c r="Q1082" s="7">
        <f t="shared" si="583"/>
        <v>2.5016687465535335E-2</v>
      </c>
    </row>
    <row r="1083" spans="1:17" x14ac:dyDescent="0.2">
      <c r="A1083" s="2" t="s">
        <v>1634</v>
      </c>
      <c r="B1083" s="10" t="s">
        <v>1318</v>
      </c>
      <c r="C1083" s="10" t="s">
        <v>38</v>
      </c>
      <c r="D1083" s="174">
        <v>42306</v>
      </c>
      <c r="E1083" s="10" t="s">
        <v>488</v>
      </c>
      <c r="F1083" s="10"/>
      <c r="G1083" s="10" t="s">
        <v>20</v>
      </c>
      <c r="H1083" s="10">
        <v>26</v>
      </c>
      <c r="I1083" s="10" t="s">
        <v>191</v>
      </c>
      <c r="J1083" s="10" t="s">
        <v>192</v>
      </c>
      <c r="K1083" s="145">
        <v>2</v>
      </c>
      <c r="L1083" s="145">
        <v>-2</v>
      </c>
      <c r="M1083" s="145"/>
      <c r="N1083" s="6">
        <f t="shared" si="580"/>
        <v>3443.7000000000071</v>
      </c>
      <c r="O1083" s="6">
        <f t="shared" si="581"/>
        <v>3531.9000000000024</v>
      </c>
      <c r="P1083" s="6">
        <f t="shared" si="582"/>
        <v>88.199999999995271</v>
      </c>
      <c r="Q1083" s="7">
        <f t="shared" si="583"/>
        <v>2.561198710688942E-2</v>
      </c>
    </row>
    <row r="1084" spans="1:17" x14ac:dyDescent="0.2">
      <c r="A1084" s="2" t="s">
        <v>1635</v>
      </c>
      <c r="B1084" s="8"/>
      <c r="C1084" s="14" t="s">
        <v>38</v>
      </c>
      <c r="D1084" s="175"/>
      <c r="E1084" s="8"/>
      <c r="F1084" s="8"/>
      <c r="G1084" s="8" t="s">
        <v>20</v>
      </c>
      <c r="H1084" s="8">
        <v>26</v>
      </c>
      <c r="I1084" s="8" t="s">
        <v>1209</v>
      </c>
      <c r="J1084" s="8" t="s">
        <v>107</v>
      </c>
      <c r="K1084" s="145">
        <v>2</v>
      </c>
      <c r="L1084" s="145">
        <v>-2</v>
      </c>
      <c r="M1084" s="145"/>
      <c r="N1084" s="6">
        <f t="shared" si="580"/>
        <v>3441.7000000000071</v>
      </c>
      <c r="O1084" s="6">
        <f t="shared" si="581"/>
        <v>3531.9000000000024</v>
      </c>
      <c r="P1084" s="6">
        <f t="shared" si="582"/>
        <v>90.199999999995271</v>
      </c>
      <c r="Q1084" s="7">
        <f t="shared" si="583"/>
        <v>2.6207978615217793E-2</v>
      </c>
    </row>
    <row r="1085" spans="1:17" x14ac:dyDescent="0.2">
      <c r="A1085" s="2" t="s">
        <v>1636</v>
      </c>
      <c r="B1085" s="8"/>
      <c r="C1085" s="14" t="s">
        <v>38</v>
      </c>
      <c r="D1085" s="175"/>
      <c r="E1085" s="8"/>
      <c r="F1085" s="8"/>
      <c r="G1085" s="8" t="s">
        <v>28</v>
      </c>
      <c r="H1085" s="8">
        <v>46</v>
      </c>
      <c r="I1085" s="8" t="s">
        <v>489</v>
      </c>
      <c r="J1085" s="8" t="s">
        <v>30</v>
      </c>
      <c r="K1085" s="145">
        <v>2</v>
      </c>
      <c r="L1085" s="145">
        <v>-2</v>
      </c>
      <c r="M1085" s="145"/>
      <c r="N1085" s="6">
        <f t="shared" si="580"/>
        <v>3439.7000000000071</v>
      </c>
      <c r="O1085" s="6">
        <f t="shared" si="581"/>
        <v>3531.9000000000024</v>
      </c>
      <c r="P1085" s="6">
        <f t="shared" si="582"/>
        <v>92.199999999995271</v>
      </c>
      <c r="Q1085" s="7">
        <f t="shared" si="583"/>
        <v>2.6804663197370432E-2</v>
      </c>
    </row>
    <row r="1086" spans="1:17" ht="13.5" thickBot="1" x14ac:dyDescent="0.25">
      <c r="A1086" s="2" t="s">
        <v>1637</v>
      </c>
      <c r="B1086" s="12"/>
      <c r="C1086" s="12" t="s">
        <v>38</v>
      </c>
      <c r="D1086" s="177"/>
      <c r="E1086" s="12"/>
      <c r="F1086" s="13"/>
      <c r="G1086" s="9" t="s">
        <v>1319</v>
      </c>
      <c r="H1086" s="9">
        <v>1.91</v>
      </c>
      <c r="I1086" s="9" t="s">
        <v>637</v>
      </c>
      <c r="J1086" s="9" t="s">
        <v>638</v>
      </c>
      <c r="K1086" s="145">
        <v>2</v>
      </c>
      <c r="L1086" s="145">
        <v>8.4</v>
      </c>
      <c r="M1086" s="145"/>
      <c r="N1086" s="6">
        <f t="shared" si="580"/>
        <v>3437.7000000000071</v>
      </c>
      <c r="O1086" s="6">
        <f t="shared" si="581"/>
        <v>3531.9000000000024</v>
      </c>
      <c r="P1086" s="6">
        <f t="shared" si="582"/>
        <v>94.199999999995271</v>
      </c>
      <c r="Q1086" s="7">
        <f t="shared" si="583"/>
        <v>2.740204206300581E-2</v>
      </c>
    </row>
    <row r="1087" spans="1:17" x14ac:dyDescent="0.2">
      <c r="A1087" s="2" t="s">
        <v>1638</v>
      </c>
      <c r="B1087" t="s">
        <v>1309</v>
      </c>
      <c r="C1087" t="s">
        <v>38</v>
      </c>
      <c r="D1087" s="173">
        <v>42299</v>
      </c>
      <c r="E1087" t="s">
        <v>535</v>
      </c>
      <c r="F1087"/>
      <c r="G1087" t="s">
        <v>28</v>
      </c>
      <c r="H1087">
        <v>67</v>
      </c>
      <c r="I1087" t="s">
        <v>1310</v>
      </c>
      <c r="J1087" t="s">
        <v>599</v>
      </c>
      <c r="K1087" s="140">
        <v>2</v>
      </c>
      <c r="L1087" s="140">
        <v>-2</v>
      </c>
      <c r="M1087" s="140"/>
      <c r="N1087" s="6">
        <f t="shared" si="580"/>
        <v>3435.7000000000071</v>
      </c>
      <c r="O1087" s="6">
        <f t="shared" si="581"/>
        <v>3523.5000000000023</v>
      </c>
      <c r="P1087" s="6">
        <f t="shared" si="582"/>
        <v>87.79999999999518</v>
      </c>
      <c r="Q1087" s="7">
        <f t="shared" si="583"/>
        <v>2.5555199813719183E-2</v>
      </c>
    </row>
    <row r="1088" spans="1:17" x14ac:dyDescent="0.2">
      <c r="A1088" s="2" t="s">
        <v>1639</v>
      </c>
      <c r="B1088"/>
      <c r="C1088" s="141" t="s">
        <v>38</v>
      </c>
      <c r="D1088" s="173"/>
      <c r="E1088"/>
      <c r="F1088"/>
      <c r="G1088" t="s">
        <v>28</v>
      </c>
      <c r="H1088">
        <v>151</v>
      </c>
      <c r="I1088" t="s">
        <v>1311</v>
      </c>
      <c r="J1088" t="s">
        <v>1312</v>
      </c>
      <c r="K1088" s="140">
        <v>2</v>
      </c>
      <c r="L1088" s="140">
        <v>-2</v>
      </c>
      <c r="M1088" s="140"/>
      <c r="N1088" s="6">
        <f t="shared" ref="N1088:N1095" si="584">IF(L1088&lt;&gt;0,N1089+K1088,N1089)</f>
        <v>3433.7000000000071</v>
      </c>
      <c r="O1088" s="6">
        <f t="shared" ref="O1088:O1095" si="585">IF(L1088&gt;0,O1089+L1088,O1089)</f>
        <v>3523.5000000000023</v>
      </c>
      <c r="P1088" s="6">
        <f t="shared" ref="P1088:P1095" si="586">O1088-N1088</f>
        <v>89.79999999999518</v>
      </c>
      <c r="Q1088" s="7">
        <f t="shared" ref="Q1088:Q1095" si="587">(1/N1088)*P1088</f>
        <v>2.6152546815387191E-2</v>
      </c>
    </row>
    <row r="1089" spans="1:17" x14ac:dyDescent="0.2">
      <c r="A1089" s="2" t="s">
        <v>1640</v>
      </c>
      <c r="B1089"/>
      <c r="C1089" s="141" t="s">
        <v>38</v>
      </c>
      <c r="D1089" s="173"/>
      <c r="E1089"/>
      <c r="F1089"/>
      <c r="G1089" t="s">
        <v>28</v>
      </c>
      <c r="H1089">
        <v>126</v>
      </c>
      <c r="I1089" t="s">
        <v>1313</v>
      </c>
      <c r="J1089" t="s">
        <v>1314</v>
      </c>
      <c r="K1089" s="140">
        <v>2</v>
      </c>
      <c r="L1089" s="140">
        <v>-2</v>
      </c>
      <c r="M1089" s="140"/>
      <c r="N1089" s="6">
        <f t="shared" si="584"/>
        <v>3431.7000000000071</v>
      </c>
      <c r="O1089" s="6">
        <f t="shared" si="585"/>
        <v>3523.5000000000023</v>
      </c>
      <c r="P1089" s="6">
        <f t="shared" si="586"/>
        <v>91.79999999999518</v>
      </c>
      <c r="Q1089" s="7">
        <f t="shared" si="587"/>
        <v>2.6750590086544568E-2</v>
      </c>
    </row>
    <row r="1090" spans="1:17" x14ac:dyDescent="0.2">
      <c r="A1090" s="2" t="s">
        <v>1641</v>
      </c>
      <c r="B1090" s="10" t="s">
        <v>1315</v>
      </c>
      <c r="C1090" s="10" t="s">
        <v>10</v>
      </c>
      <c r="D1090" s="174">
        <v>42299</v>
      </c>
      <c r="E1090" s="10" t="s">
        <v>460</v>
      </c>
      <c r="F1090" s="10"/>
      <c r="G1090" s="10" t="s">
        <v>28</v>
      </c>
      <c r="H1090" s="10">
        <v>41</v>
      </c>
      <c r="I1090" s="10" t="s">
        <v>1072</v>
      </c>
      <c r="J1090" s="10" t="s">
        <v>73</v>
      </c>
      <c r="K1090" s="140">
        <v>2</v>
      </c>
      <c r="L1090" s="140">
        <v>3.3</v>
      </c>
      <c r="M1090" s="140"/>
      <c r="N1090" s="6">
        <f t="shared" si="584"/>
        <v>3429.7000000000071</v>
      </c>
      <c r="O1090" s="6">
        <f t="shared" si="585"/>
        <v>3523.5000000000023</v>
      </c>
      <c r="P1090" s="6">
        <f t="shared" si="586"/>
        <v>93.79999999999518</v>
      </c>
      <c r="Q1090" s="7">
        <f t="shared" si="587"/>
        <v>2.7349330845261973E-2</v>
      </c>
    </row>
    <row r="1091" spans="1:17" x14ac:dyDescent="0.2">
      <c r="A1091" s="2" t="s">
        <v>1642</v>
      </c>
      <c r="B1091" s="8"/>
      <c r="C1091" s="142" t="s">
        <v>10</v>
      </c>
      <c r="D1091" s="175"/>
      <c r="E1091" s="8"/>
      <c r="F1091" s="8"/>
      <c r="G1091" s="8" t="s">
        <v>28</v>
      </c>
      <c r="H1091" s="8">
        <v>101</v>
      </c>
      <c r="I1091" s="8" t="s">
        <v>965</v>
      </c>
      <c r="J1091" s="8" t="s">
        <v>92</v>
      </c>
      <c r="K1091" s="140">
        <v>2</v>
      </c>
      <c r="L1091" s="140">
        <v>-2</v>
      </c>
      <c r="M1091" s="140"/>
      <c r="N1091" s="6">
        <f t="shared" si="584"/>
        <v>3427.7000000000071</v>
      </c>
      <c r="O1091" s="6">
        <f t="shared" si="585"/>
        <v>3520.2000000000021</v>
      </c>
      <c r="P1091" s="6">
        <f t="shared" si="586"/>
        <v>92.499999999994998</v>
      </c>
      <c r="Q1091" s="7">
        <f t="shared" si="587"/>
        <v>2.6986025614842257E-2</v>
      </c>
    </row>
    <row r="1092" spans="1:17" x14ac:dyDescent="0.2">
      <c r="A1092" s="2" t="s">
        <v>1643</v>
      </c>
      <c r="B1092" s="8"/>
      <c r="C1092" s="142" t="s">
        <v>10</v>
      </c>
      <c r="D1092" s="175"/>
      <c r="E1092" s="8"/>
      <c r="F1092" s="8"/>
      <c r="G1092" s="8" t="s">
        <v>28</v>
      </c>
      <c r="H1092" s="8">
        <v>67</v>
      </c>
      <c r="I1092" s="8" t="s">
        <v>1257</v>
      </c>
      <c r="J1092" s="8" t="s">
        <v>679</v>
      </c>
      <c r="K1092" s="140">
        <v>2</v>
      </c>
      <c r="L1092" s="140">
        <v>-2</v>
      </c>
      <c r="M1092" s="140"/>
      <c r="N1092" s="6">
        <f t="shared" si="584"/>
        <v>3425.7000000000071</v>
      </c>
      <c r="O1092" s="6">
        <f t="shared" si="585"/>
        <v>3520.2000000000021</v>
      </c>
      <c r="P1092" s="6">
        <f t="shared" si="586"/>
        <v>94.499999999994998</v>
      </c>
      <c r="Q1092" s="7">
        <f t="shared" si="587"/>
        <v>2.75856029424628E-2</v>
      </c>
    </row>
    <row r="1093" spans="1:17" x14ac:dyDescent="0.2">
      <c r="A1093" s="2" t="s">
        <v>1644</v>
      </c>
      <c r="B1093" s="8"/>
      <c r="C1093" s="142" t="s">
        <v>10</v>
      </c>
      <c r="D1093" s="175"/>
      <c r="E1093" s="8"/>
      <c r="F1093" s="8"/>
      <c r="G1093" s="8" t="s">
        <v>28</v>
      </c>
      <c r="H1093" s="8">
        <v>111</v>
      </c>
      <c r="I1093" s="8" t="s">
        <v>758</v>
      </c>
      <c r="J1093" s="8" t="s">
        <v>759</v>
      </c>
      <c r="K1093" s="140">
        <v>2</v>
      </c>
      <c r="L1093" s="140">
        <v>-2</v>
      </c>
      <c r="M1093" s="140"/>
      <c r="N1093" s="6">
        <f t="shared" si="584"/>
        <v>3423.7000000000071</v>
      </c>
      <c r="O1093" s="6">
        <f t="shared" si="585"/>
        <v>3520.2000000000021</v>
      </c>
      <c r="P1093" s="6">
        <f t="shared" si="586"/>
        <v>96.499999999994998</v>
      </c>
      <c r="Q1093" s="7">
        <f t="shared" si="587"/>
        <v>2.8185880772262407E-2</v>
      </c>
    </row>
    <row r="1094" spans="1:17" ht="13.5" thickBot="1" x14ac:dyDescent="0.25">
      <c r="A1094" s="2" t="s">
        <v>1645</v>
      </c>
      <c r="B1094" s="12"/>
      <c r="C1094" s="12" t="s">
        <v>10</v>
      </c>
      <c r="D1094" s="177"/>
      <c r="E1094" s="12"/>
      <c r="F1094" s="13"/>
      <c r="G1094" s="143" t="s">
        <v>1316</v>
      </c>
      <c r="H1094" s="144">
        <v>1.91</v>
      </c>
      <c r="I1094" s="13" t="s">
        <v>319</v>
      </c>
      <c r="J1094" s="13" t="s">
        <v>320</v>
      </c>
      <c r="K1094" s="140">
        <v>4.4000000000000004</v>
      </c>
      <c r="L1094" s="140">
        <v>-4.4000000000000004</v>
      </c>
      <c r="M1094" s="140"/>
      <c r="N1094" s="6">
        <f t="shared" si="584"/>
        <v>3421.7000000000071</v>
      </c>
      <c r="O1094" s="6">
        <f t="shared" si="585"/>
        <v>3520.2000000000021</v>
      </c>
      <c r="P1094" s="6">
        <f t="shared" si="586"/>
        <v>98.499999999994998</v>
      </c>
      <c r="Q1094" s="7">
        <f t="shared" si="587"/>
        <v>2.8786860332581699E-2</v>
      </c>
    </row>
    <row r="1095" spans="1:17" x14ac:dyDescent="0.2">
      <c r="A1095" s="2" t="s">
        <v>1646</v>
      </c>
      <c r="B1095" t="s">
        <v>1306</v>
      </c>
      <c r="C1095" t="s">
        <v>38</v>
      </c>
      <c r="D1095" s="173">
        <v>42292</v>
      </c>
      <c r="E1095" t="s">
        <v>453</v>
      </c>
      <c r="F1095"/>
      <c r="G1095" t="s">
        <v>28</v>
      </c>
      <c r="H1095">
        <v>51</v>
      </c>
      <c r="I1095" t="s">
        <v>1261</v>
      </c>
      <c r="J1095" t="s">
        <v>1262</v>
      </c>
      <c r="K1095" s="139">
        <v>2</v>
      </c>
      <c r="L1095" s="139">
        <v>-2</v>
      </c>
      <c r="M1095" s="139"/>
      <c r="N1095" s="6">
        <f t="shared" si="584"/>
        <v>3417.300000000007</v>
      </c>
      <c r="O1095" s="6">
        <f t="shared" si="585"/>
        <v>3520.2000000000021</v>
      </c>
      <c r="P1095" s="6">
        <f t="shared" si="586"/>
        <v>102.89999999999509</v>
      </c>
      <c r="Q1095" s="7">
        <f t="shared" si="587"/>
        <v>3.0111491528398114E-2</v>
      </c>
    </row>
    <row r="1096" spans="1:17" x14ac:dyDescent="0.2">
      <c r="A1096" s="2" t="s">
        <v>1647</v>
      </c>
      <c r="B1096"/>
      <c r="C1096" t="s">
        <v>38</v>
      </c>
      <c r="D1096" s="173"/>
      <c r="E1096"/>
      <c r="F1096"/>
      <c r="G1096" t="s">
        <v>28</v>
      </c>
      <c r="H1096">
        <v>81</v>
      </c>
      <c r="I1096" t="s">
        <v>364</v>
      </c>
      <c r="J1096" t="s">
        <v>365</v>
      </c>
      <c r="K1096" s="139">
        <v>2</v>
      </c>
      <c r="L1096" s="139">
        <v>-2</v>
      </c>
      <c r="M1096" s="139"/>
      <c r="N1096" s="6">
        <f t="shared" ref="N1096:N1104" si="588">IF(L1096&lt;&gt;0,N1097+K1096,N1097)</f>
        <v>3415.300000000007</v>
      </c>
      <c r="O1096" s="6">
        <f t="shared" ref="O1096:O1104" si="589">IF(L1096&gt;0,O1097+L1096,O1097)</f>
        <v>3520.2000000000021</v>
      </c>
      <c r="P1096" s="6">
        <f t="shared" ref="P1096:P1104" si="590">O1096-N1096</f>
        <v>104.89999999999509</v>
      </c>
      <c r="Q1096" s="7">
        <f t="shared" ref="Q1096:Q1104" si="591">(1/N1096)*P1096</f>
        <v>3.0714724914354483E-2</v>
      </c>
    </row>
    <row r="1097" spans="1:17" x14ac:dyDescent="0.2">
      <c r="A1097" s="2" t="s">
        <v>1648</v>
      </c>
      <c r="B1097"/>
      <c r="C1097" t="s">
        <v>38</v>
      </c>
      <c r="D1097" s="173"/>
      <c r="E1097"/>
      <c r="F1097"/>
      <c r="G1097" t="s">
        <v>28</v>
      </c>
      <c r="H1097">
        <v>81</v>
      </c>
      <c r="I1097" t="s">
        <v>706</v>
      </c>
      <c r="J1097" t="s">
        <v>478</v>
      </c>
      <c r="K1097" s="139">
        <v>2</v>
      </c>
      <c r="L1097" s="139">
        <v>-2</v>
      </c>
      <c r="M1097" s="139"/>
      <c r="N1097" s="6">
        <f t="shared" si="588"/>
        <v>3413.300000000007</v>
      </c>
      <c r="O1097" s="6">
        <f t="shared" si="589"/>
        <v>3520.2000000000021</v>
      </c>
      <c r="P1097" s="6">
        <f t="shared" si="590"/>
        <v>106.89999999999509</v>
      </c>
      <c r="Q1097" s="7">
        <f t="shared" si="591"/>
        <v>3.1318665221338547E-2</v>
      </c>
    </row>
    <row r="1098" spans="1:17" x14ac:dyDescent="0.2">
      <c r="A1098" s="2" t="s">
        <v>1649</v>
      </c>
      <c r="B1098" s="2"/>
      <c r="C1098" s="2" t="s">
        <v>38</v>
      </c>
      <c r="D1098" s="172"/>
      <c r="E1098" s="2"/>
      <c r="F1098" s="1"/>
      <c r="G1098" t="s">
        <v>1307</v>
      </c>
      <c r="H1098">
        <v>1.91</v>
      </c>
      <c r="I1098" t="s">
        <v>154</v>
      </c>
      <c r="J1098" t="s">
        <v>155</v>
      </c>
      <c r="K1098" s="139">
        <v>4.4000000000000004</v>
      </c>
      <c r="L1098" s="139">
        <v>-4.4000000000000004</v>
      </c>
      <c r="M1098" s="139"/>
      <c r="N1098" s="6">
        <f t="shared" si="588"/>
        <v>3411.300000000007</v>
      </c>
      <c r="O1098" s="6">
        <f t="shared" si="589"/>
        <v>3520.2000000000021</v>
      </c>
      <c r="P1098" s="6">
        <f t="shared" si="590"/>
        <v>108.89999999999509</v>
      </c>
      <c r="Q1098" s="7">
        <f t="shared" si="591"/>
        <v>3.1923313692725608E-2</v>
      </c>
    </row>
    <row r="1099" spans="1:17" x14ac:dyDescent="0.2">
      <c r="A1099" s="2" t="s">
        <v>1650</v>
      </c>
      <c r="B1099" s="10" t="s">
        <v>1308</v>
      </c>
      <c r="C1099" s="10" t="s">
        <v>10</v>
      </c>
      <c r="D1099" s="174">
        <v>42292</v>
      </c>
      <c r="E1099" s="10" t="s">
        <v>1044</v>
      </c>
      <c r="F1099" s="10"/>
      <c r="G1099" s="10" t="s">
        <v>28</v>
      </c>
      <c r="H1099" s="10">
        <v>71</v>
      </c>
      <c r="I1099" s="10" t="s">
        <v>965</v>
      </c>
      <c r="J1099" s="10" t="s">
        <v>92</v>
      </c>
      <c r="K1099" s="139">
        <v>2</v>
      </c>
      <c r="L1099" s="139">
        <v>-2</v>
      </c>
      <c r="M1099" s="139"/>
      <c r="N1099" s="6">
        <f t="shared" si="588"/>
        <v>3406.9000000000069</v>
      </c>
      <c r="O1099" s="6">
        <f t="shared" si="589"/>
        <v>3520.2000000000021</v>
      </c>
      <c r="P1099" s="6">
        <f t="shared" si="590"/>
        <v>113.29999999999518</v>
      </c>
      <c r="Q1099" s="7">
        <f t="shared" si="591"/>
        <v>3.3256039214533725E-2</v>
      </c>
    </row>
    <row r="1100" spans="1:17" x14ac:dyDescent="0.2">
      <c r="A1100" s="2" t="s">
        <v>1651</v>
      </c>
      <c r="B1100" s="8"/>
      <c r="C1100" s="14" t="s">
        <v>10</v>
      </c>
      <c r="D1100" s="175"/>
      <c r="E1100" s="8"/>
      <c r="F1100" s="8"/>
      <c r="G1100" s="8" t="s">
        <v>28</v>
      </c>
      <c r="H1100" s="8">
        <v>71</v>
      </c>
      <c r="I1100" s="8" t="s">
        <v>461</v>
      </c>
      <c r="J1100" s="8" t="s">
        <v>300</v>
      </c>
      <c r="K1100" s="139">
        <v>2</v>
      </c>
      <c r="L1100" s="139">
        <v>-2</v>
      </c>
      <c r="M1100" s="139"/>
      <c r="N1100" s="6">
        <f t="shared" si="588"/>
        <v>3404.9000000000069</v>
      </c>
      <c r="O1100" s="6">
        <f t="shared" si="589"/>
        <v>3520.2000000000021</v>
      </c>
      <c r="P1100" s="6">
        <f t="shared" si="590"/>
        <v>115.29999999999518</v>
      </c>
      <c r="Q1100" s="7">
        <f t="shared" si="591"/>
        <v>3.38629622015316E-2</v>
      </c>
    </row>
    <row r="1101" spans="1:17" x14ac:dyDescent="0.2">
      <c r="A1101" s="2" t="s">
        <v>1652</v>
      </c>
      <c r="B1101" s="8"/>
      <c r="C1101" s="14" t="s">
        <v>10</v>
      </c>
      <c r="D1101" s="175"/>
      <c r="E1101" s="8"/>
      <c r="F1101" s="8"/>
      <c r="G1101" s="8" t="s">
        <v>28</v>
      </c>
      <c r="H1101" s="8">
        <v>67</v>
      </c>
      <c r="I1101" s="8" t="s">
        <v>450</v>
      </c>
      <c r="J1101" s="8" t="s">
        <v>451</v>
      </c>
      <c r="K1101" s="139">
        <v>2</v>
      </c>
      <c r="L1101" s="139">
        <v>-2</v>
      </c>
      <c r="M1101" s="139"/>
      <c r="N1101" s="6">
        <f t="shared" si="588"/>
        <v>3402.9000000000069</v>
      </c>
      <c r="O1101" s="6">
        <f t="shared" si="589"/>
        <v>3520.2000000000021</v>
      </c>
      <c r="P1101" s="6">
        <f t="shared" si="590"/>
        <v>117.29999999999518</v>
      </c>
      <c r="Q1101" s="7">
        <f t="shared" si="591"/>
        <v>3.4470598607068949E-2</v>
      </c>
    </row>
    <row r="1102" spans="1:17" ht="13.5" thickBot="1" x14ac:dyDescent="0.25">
      <c r="A1102" s="2" t="s">
        <v>1653</v>
      </c>
      <c r="B1102" s="9"/>
      <c r="C1102" s="11" t="s">
        <v>10</v>
      </c>
      <c r="D1102" s="176"/>
      <c r="E1102" s="9"/>
      <c r="F1102" s="9"/>
      <c r="G1102" s="9" t="s">
        <v>28</v>
      </c>
      <c r="H1102" s="9">
        <v>71</v>
      </c>
      <c r="I1102" s="9" t="s">
        <v>557</v>
      </c>
      <c r="J1102" s="9" t="s">
        <v>558</v>
      </c>
      <c r="K1102" s="139">
        <v>2</v>
      </c>
      <c r="L1102" s="139">
        <v>-2</v>
      </c>
      <c r="M1102" s="139"/>
      <c r="N1102" s="6">
        <f t="shared" si="588"/>
        <v>3400.9000000000069</v>
      </c>
      <c r="O1102" s="6">
        <f t="shared" si="589"/>
        <v>3520.2000000000021</v>
      </c>
      <c r="P1102" s="6">
        <f t="shared" si="590"/>
        <v>119.29999999999518</v>
      </c>
      <c r="Q1102" s="7">
        <f t="shared" si="591"/>
        <v>3.5078949689786511E-2</v>
      </c>
    </row>
    <row r="1103" spans="1:17" x14ac:dyDescent="0.2">
      <c r="A1103" s="2" t="s">
        <v>1654</v>
      </c>
      <c r="B1103" t="s">
        <v>1297</v>
      </c>
      <c r="C1103" t="s">
        <v>38</v>
      </c>
      <c r="D1103" s="173">
        <v>42285</v>
      </c>
      <c r="E1103" t="s">
        <v>1298</v>
      </c>
      <c r="F1103"/>
      <c r="G1103" t="s">
        <v>28</v>
      </c>
      <c r="H1103">
        <v>101</v>
      </c>
      <c r="I1103" t="s">
        <v>1293</v>
      </c>
      <c r="J1103" t="s">
        <v>1294</v>
      </c>
      <c r="K1103" s="138">
        <v>2</v>
      </c>
      <c r="L1103" s="138">
        <v>-2</v>
      </c>
      <c r="M1103" s="138"/>
      <c r="N1103" s="6">
        <f t="shared" si="588"/>
        <v>3398.9000000000069</v>
      </c>
      <c r="O1103" s="6">
        <f t="shared" si="589"/>
        <v>3520.2000000000021</v>
      </c>
      <c r="P1103" s="6">
        <f t="shared" si="590"/>
        <v>121.29999999999518</v>
      </c>
      <c r="Q1103" s="7">
        <f t="shared" si="591"/>
        <v>3.5688016711287456E-2</v>
      </c>
    </row>
    <row r="1104" spans="1:17" x14ac:dyDescent="0.2">
      <c r="A1104" s="2" t="s">
        <v>1655</v>
      </c>
      <c r="B1104"/>
      <c r="C1104" t="s">
        <v>38</v>
      </c>
      <c r="D1104" s="173"/>
      <c r="E1104"/>
      <c r="F1104"/>
      <c r="G1104" t="s">
        <v>28</v>
      </c>
      <c r="H1104">
        <v>56</v>
      </c>
      <c r="I1104" t="s">
        <v>456</v>
      </c>
      <c r="J1104" t="s">
        <v>225</v>
      </c>
      <c r="K1104" s="138">
        <v>2</v>
      </c>
      <c r="L1104" s="138">
        <v>-2</v>
      </c>
      <c r="M1104" s="138"/>
      <c r="N1104" s="6">
        <f t="shared" si="588"/>
        <v>3396.9000000000069</v>
      </c>
      <c r="O1104" s="6">
        <f t="shared" si="589"/>
        <v>3520.2000000000021</v>
      </c>
      <c r="P1104" s="6">
        <f t="shared" si="590"/>
        <v>123.29999999999518</v>
      </c>
      <c r="Q1104" s="7">
        <f t="shared" si="591"/>
        <v>3.6297800936146173E-2</v>
      </c>
    </row>
    <row r="1105" spans="1:17" x14ac:dyDescent="0.2">
      <c r="A1105" s="2" t="s">
        <v>1656</v>
      </c>
      <c r="B1105"/>
      <c r="C1105" t="s">
        <v>38</v>
      </c>
      <c r="D1105" s="173"/>
      <c r="E1105"/>
      <c r="F1105"/>
      <c r="G1105" t="s">
        <v>28</v>
      </c>
      <c r="H1105">
        <v>67</v>
      </c>
      <c r="I1105" t="s">
        <v>637</v>
      </c>
      <c r="J1105" t="s">
        <v>638</v>
      </c>
      <c r="K1105" s="138">
        <v>2</v>
      </c>
      <c r="L1105" s="138">
        <v>17.5</v>
      </c>
      <c r="M1105" s="138"/>
      <c r="N1105" s="6">
        <f t="shared" ref="N1105:N1106" si="592">IF(L1105&lt;&gt;0,N1106+K1105,N1106)</f>
        <v>3394.9000000000069</v>
      </c>
      <c r="O1105" s="6">
        <f t="shared" ref="O1105:O1106" si="593">IF(L1105&gt;0,O1106+L1105,O1106)</f>
        <v>3520.2000000000021</v>
      </c>
      <c r="P1105" s="6">
        <f t="shared" ref="P1105:P1106" si="594">O1105-N1105</f>
        <v>125.29999999999518</v>
      </c>
      <c r="Q1105" s="7">
        <f t="shared" ref="Q1105:Q1106" si="595">(1/N1105)*P1105</f>
        <v>3.6908303631916974E-2</v>
      </c>
    </row>
    <row r="1106" spans="1:17" x14ac:dyDescent="0.2">
      <c r="A1106" s="2" t="s">
        <v>1657</v>
      </c>
      <c r="B1106" s="2"/>
      <c r="C1106" s="2" t="s">
        <v>38</v>
      </c>
      <c r="D1106" s="172"/>
      <c r="E1106" s="2"/>
      <c r="F1106" s="1"/>
      <c r="G1106" t="s">
        <v>1299</v>
      </c>
      <c r="H1106">
        <v>1.91</v>
      </c>
      <c r="I1106" t="s">
        <v>393</v>
      </c>
      <c r="J1106" t="s">
        <v>394</v>
      </c>
      <c r="K1106" s="138">
        <v>4.4000000000000004</v>
      </c>
      <c r="L1106" s="138">
        <v>-4.4000000000000004</v>
      </c>
      <c r="M1106" s="138"/>
      <c r="N1106" s="6">
        <f t="shared" si="592"/>
        <v>3392.9000000000069</v>
      </c>
      <c r="O1106" s="6">
        <f t="shared" si="593"/>
        <v>3502.7000000000021</v>
      </c>
      <c r="P1106" s="6">
        <f t="shared" si="594"/>
        <v>109.79999999999518</v>
      </c>
      <c r="Q1106" s="7">
        <f t="shared" si="595"/>
        <v>3.23616964838324E-2</v>
      </c>
    </row>
    <row r="1107" spans="1:17" x14ac:dyDescent="0.2">
      <c r="A1107" s="2" t="s">
        <v>1658</v>
      </c>
      <c r="B1107" s="10" t="s">
        <v>1300</v>
      </c>
      <c r="C1107" s="10" t="s">
        <v>1301</v>
      </c>
      <c r="D1107" s="174">
        <v>42285</v>
      </c>
      <c r="E1107" s="10" t="s">
        <v>1302</v>
      </c>
      <c r="F1107" s="38"/>
      <c r="G1107" s="10" t="s">
        <v>1303</v>
      </c>
      <c r="H1107" s="10">
        <v>41</v>
      </c>
      <c r="I1107" s="10" t="s">
        <v>557</v>
      </c>
      <c r="J1107" s="10" t="s">
        <v>558</v>
      </c>
      <c r="K1107" s="138">
        <v>2</v>
      </c>
      <c r="L1107" s="138">
        <v>-2</v>
      </c>
      <c r="M1107" s="138"/>
      <c r="N1107" s="6">
        <f t="shared" ref="N1107:N1109" si="596">IF(L1107&lt;&gt;0,N1108+K1107,N1108)</f>
        <v>3388.5000000000068</v>
      </c>
      <c r="O1107" s="6">
        <f t="shared" ref="O1107:O1109" si="597">IF(L1107&gt;0,O1108+L1107,O1108)</f>
        <v>3502.7000000000021</v>
      </c>
      <c r="P1107" s="6">
        <f t="shared" ref="P1107:P1109" si="598">O1107-N1107</f>
        <v>114.19999999999527</v>
      </c>
      <c r="Q1107" s="7">
        <f t="shared" ref="Q1107:Q1109" si="599">(1/N1107)*P1107</f>
        <v>3.3702228124537423E-2</v>
      </c>
    </row>
    <row r="1108" spans="1:17" ht="13.5" thickBot="1" x14ac:dyDescent="0.25">
      <c r="A1108" s="2" t="s">
        <v>1659</v>
      </c>
      <c r="B1108" s="12"/>
      <c r="C1108" s="12" t="s">
        <v>1301</v>
      </c>
      <c r="D1108" s="177"/>
      <c r="E1108" s="12"/>
      <c r="F1108" s="13"/>
      <c r="G1108" s="9" t="s">
        <v>1304</v>
      </c>
      <c r="H1108" s="9">
        <v>2.25</v>
      </c>
      <c r="I1108" s="9" t="s">
        <v>659</v>
      </c>
      <c r="J1108" s="9" t="s">
        <v>1305</v>
      </c>
      <c r="K1108" s="138">
        <v>4</v>
      </c>
      <c r="L1108" s="138">
        <v>-4</v>
      </c>
      <c r="M1108" s="138"/>
      <c r="N1108" s="6">
        <f t="shared" si="596"/>
        <v>3386.5000000000068</v>
      </c>
      <c r="O1108" s="6">
        <f t="shared" si="597"/>
        <v>3502.7000000000021</v>
      </c>
      <c r="P1108" s="6">
        <f t="shared" si="598"/>
        <v>116.19999999999527</v>
      </c>
      <c r="Q1108" s="7">
        <f t="shared" si="599"/>
        <v>3.4312712239774119E-2</v>
      </c>
    </row>
    <row r="1109" spans="1:17" x14ac:dyDescent="0.2">
      <c r="A1109" s="2" t="s">
        <v>1660</v>
      </c>
      <c r="B1109" t="s">
        <v>1288</v>
      </c>
      <c r="C1109" t="s">
        <v>407</v>
      </c>
      <c r="D1109" s="173">
        <v>42278</v>
      </c>
      <c r="E1109" t="s">
        <v>1015</v>
      </c>
      <c r="F1109"/>
      <c r="G1109" t="s">
        <v>28</v>
      </c>
      <c r="H1109">
        <v>46</v>
      </c>
      <c r="I1109" t="s">
        <v>619</v>
      </c>
      <c r="J1109" t="s">
        <v>620</v>
      </c>
      <c r="K1109" s="137">
        <v>2</v>
      </c>
      <c r="L1109" s="137">
        <v>-2</v>
      </c>
      <c r="M1109" s="137"/>
      <c r="N1109" s="6">
        <f t="shared" si="596"/>
        <v>3382.5000000000068</v>
      </c>
      <c r="O1109" s="6">
        <f t="shared" si="597"/>
        <v>3502.7000000000021</v>
      </c>
      <c r="P1109" s="6">
        <f t="shared" si="598"/>
        <v>120.19999999999527</v>
      </c>
      <c r="Q1109" s="7">
        <f t="shared" si="599"/>
        <v>3.5535846267552115E-2</v>
      </c>
    </row>
    <row r="1110" spans="1:17" x14ac:dyDescent="0.2">
      <c r="A1110" s="2" t="s">
        <v>1661</v>
      </c>
      <c r="B1110"/>
      <c r="C1110" t="s">
        <v>407</v>
      </c>
      <c r="D1110" s="173"/>
      <c r="E1110"/>
      <c r="F1110"/>
      <c r="G1110" t="s">
        <v>20</v>
      </c>
      <c r="H1110">
        <v>36</v>
      </c>
      <c r="I1110" t="s">
        <v>1289</v>
      </c>
      <c r="J1110" t="s">
        <v>776</v>
      </c>
      <c r="K1110" s="137">
        <v>2</v>
      </c>
      <c r="L1110" s="137">
        <v>-2</v>
      </c>
      <c r="M1110" s="137"/>
      <c r="N1110" s="6">
        <f t="shared" ref="N1110:N1117" si="600">IF(L1110&lt;&gt;0,N1111+K1110,N1111)</f>
        <v>3380.5000000000068</v>
      </c>
      <c r="O1110" s="6">
        <f t="shared" ref="O1110:O1117" si="601">IF(L1110&gt;0,O1111+L1110,O1111)</f>
        <v>3502.7000000000021</v>
      </c>
      <c r="P1110" s="6">
        <f t="shared" ref="P1110:P1117" si="602">O1110-N1110</f>
        <v>122.19999999999527</v>
      </c>
      <c r="Q1110" s="7">
        <f t="shared" ref="Q1110:Q1117" si="603">(1/N1110)*P1110</f>
        <v>3.6148498742788054E-2</v>
      </c>
    </row>
    <row r="1111" spans="1:17" x14ac:dyDescent="0.2">
      <c r="A1111" s="2" t="s">
        <v>1662</v>
      </c>
      <c r="B1111"/>
      <c r="C1111" t="s">
        <v>407</v>
      </c>
      <c r="D1111" s="173"/>
      <c r="E1111"/>
      <c r="F1111"/>
      <c r="G1111" t="s">
        <v>28</v>
      </c>
      <c r="H1111">
        <v>151</v>
      </c>
      <c r="I1111" t="s">
        <v>1290</v>
      </c>
      <c r="J1111" t="s">
        <v>1291</v>
      </c>
      <c r="K1111" s="137">
        <v>2</v>
      </c>
      <c r="L1111" s="137">
        <v>-2</v>
      </c>
      <c r="M1111" s="137"/>
      <c r="N1111" s="6">
        <f t="shared" si="600"/>
        <v>3378.5000000000068</v>
      </c>
      <c r="O1111" s="6">
        <f t="shared" si="601"/>
        <v>3502.7000000000021</v>
      </c>
      <c r="P1111" s="6">
        <f t="shared" si="602"/>
        <v>124.19999999999527</v>
      </c>
      <c r="Q1111" s="7">
        <f t="shared" si="603"/>
        <v>3.6761876572441919E-2</v>
      </c>
    </row>
    <row r="1112" spans="1:17" x14ac:dyDescent="0.2">
      <c r="A1112" s="2" t="s">
        <v>1663</v>
      </c>
      <c r="B1112" s="10" t="s">
        <v>1292</v>
      </c>
      <c r="C1112" s="10" t="s">
        <v>38</v>
      </c>
      <c r="D1112" s="174">
        <v>42278</v>
      </c>
      <c r="E1112" s="10" t="s">
        <v>436</v>
      </c>
      <c r="F1112" s="10"/>
      <c r="G1112" s="10" t="s">
        <v>28</v>
      </c>
      <c r="H1112" s="10">
        <v>81</v>
      </c>
      <c r="I1112" s="10" t="s">
        <v>383</v>
      </c>
      <c r="J1112" s="10" t="s">
        <v>225</v>
      </c>
      <c r="K1112" s="137">
        <v>2</v>
      </c>
      <c r="L1112" s="137">
        <v>-2</v>
      </c>
      <c r="M1112" s="137"/>
      <c r="N1112" s="6">
        <f t="shared" si="600"/>
        <v>3376.5000000000068</v>
      </c>
      <c r="O1112" s="6">
        <f t="shared" si="601"/>
        <v>3502.7000000000021</v>
      </c>
      <c r="P1112" s="6">
        <f t="shared" si="602"/>
        <v>126.19999999999527</v>
      </c>
      <c r="Q1112" s="7">
        <f t="shared" si="603"/>
        <v>3.7375981045459805E-2</v>
      </c>
    </row>
    <row r="1113" spans="1:17" x14ac:dyDescent="0.2">
      <c r="A1113" s="2" t="s">
        <v>1664</v>
      </c>
      <c r="B1113" s="8"/>
      <c r="C1113" s="8" t="s">
        <v>38</v>
      </c>
      <c r="D1113" s="175"/>
      <c r="E1113" s="8"/>
      <c r="F1113" s="8"/>
      <c r="G1113" s="8" t="s">
        <v>28</v>
      </c>
      <c r="H1113" s="8">
        <v>101</v>
      </c>
      <c r="I1113" s="8" t="s">
        <v>1293</v>
      </c>
      <c r="J1113" s="8" t="s">
        <v>1294</v>
      </c>
      <c r="K1113" s="137">
        <v>2</v>
      </c>
      <c r="L1113" s="137">
        <v>-2</v>
      </c>
      <c r="M1113" s="137"/>
      <c r="N1113" s="6">
        <f t="shared" si="600"/>
        <v>3374.5000000000068</v>
      </c>
      <c r="O1113" s="6">
        <f t="shared" si="601"/>
        <v>3502.7000000000021</v>
      </c>
      <c r="P1113" s="6">
        <f t="shared" si="602"/>
        <v>128.19999999999527</v>
      </c>
      <c r="Q1113" s="7">
        <f t="shared" si="603"/>
        <v>3.799081345384353E-2</v>
      </c>
    </row>
    <row r="1114" spans="1:17" x14ac:dyDescent="0.2">
      <c r="A1114" s="2" t="s">
        <v>1665</v>
      </c>
      <c r="B1114" s="8"/>
      <c r="C1114" s="8" t="s">
        <v>38</v>
      </c>
      <c r="D1114" s="175"/>
      <c r="E1114" s="8"/>
      <c r="F1114" s="8"/>
      <c r="G1114" s="8" t="s">
        <v>28</v>
      </c>
      <c r="H1114" s="8">
        <v>126</v>
      </c>
      <c r="I1114" s="8" t="s">
        <v>1295</v>
      </c>
      <c r="J1114" s="8" t="s">
        <v>1238</v>
      </c>
      <c r="K1114" s="137">
        <v>2</v>
      </c>
      <c r="L1114" s="137">
        <v>-2</v>
      </c>
      <c r="M1114" s="137"/>
      <c r="N1114" s="6">
        <f t="shared" si="600"/>
        <v>3372.5000000000068</v>
      </c>
      <c r="O1114" s="6">
        <f t="shared" si="601"/>
        <v>3502.7000000000021</v>
      </c>
      <c r="P1114" s="6">
        <f t="shared" si="602"/>
        <v>130.19999999999527</v>
      </c>
      <c r="Q1114" s="7">
        <f t="shared" si="603"/>
        <v>3.8606375092659753E-2</v>
      </c>
    </row>
    <row r="1115" spans="1:17" ht="13.5" thickBot="1" x14ac:dyDescent="0.25">
      <c r="A1115" s="2" t="s">
        <v>1666</v>
      </c>
      <c r="B1115" s="12"/>
      <c r="C1115" s="12" t="s">
        <v>38</v>
      </c>
      <c r="D1115" s="177"/>
      <c r="E1115" s="12"/>
      <c r="F1115" s="13"/>
      <c r="G1115" s="9" t="s">
        <v>1296</v>
      </c>
      <c r="H1115" s="9">
        <v>1.91</v>
      </c>
      <c r="I1115" s="9" t="s">
        <v>935</v>
      </c>
      <c r="J1115" s="9" t="s">
        <v>936</v>
      </c>
      <c r="K1115" s="137">
        <v>4.4000000000000004</v>
      </c>
      <c r="L1115" s="137">
        <v>-4.4000000000000004</v>
      </c>
      <c r="M1115" s="137"/>
      <c r="N1115" s="6">
        <f t="shared" si="600"/>
        <v>3370.5000000000068</v>
      </c>
      <c r="O1115" s="6">
        <f t="shared" si="601"/>
        <v>3502.7000000000021</v>
      </c>
      <c r="P1115" s="6">
        <f t="shared" si="602"/>
        <v>132.19999999999527</v>
      </c>
      <c r="Q1115" s="7">
        <f t="shared" si="603"/>
        <v>3.9222667260048957E-2</v>
      </c>
    </row>
    <row r="1116" spans="1:17" x14ac:dyDescent="0.2">
      <c r="A1116" s="2" t="s">
        <v>1667</v>
      </c>
      <c r="B1116" t="s">
        <v>1283</v>
      </c>
      <c r="C1116" t="s">
        <v>10</v>
      </c>
      <c r="D1116" s="173">
        <v>42271</v>
      </c>
      <c r="E1116" t="s">
        <v>425</v>
      </c>
      <c r="F1116"/>
      <c r="G1116" t="s">
        <v>1284</v>
      </c>
      <c r="H1116">
        <v>11</v>
      </c>
      <c r="I1116" t="s">
        <v>54</v>
      </c>
      <c r="J1116" t="s">
        <v>55</v>
      </c>
      <c r="K1116" s="136">
        <v>5</v>
      </c>
      <c r="L1116" s="136">
        <v>-5</v>
      </c>
      <c r="M1116" s="136"/>
      <c r="N1116" s="6">
        <f t="shared" si="600"/>
        <v>3366.1000000000067</v>
      </c>
      <c r="O1116" s="6">
        <f t="shared" si="601"/>
        <v>3502.7000000000021</v>
      </c>
      <c r="P1116" s="6">
        <f t="shared" si="602"/>
        <v>136.59999999999536</v>
      </c>
      <c r="Q1116" s="7">
        <f t="shared" si="603"/>
        <v>4.0581087905883689E-2</v>
      </c>
    </row>
    <row r="1117" spans="1:17" x14ac:dyDescent="0.2">
      <c r="A1117" s="2" t="s">
        <v>1668</v>
      </c>
      <c r="B1117"/>
      <c r="C1117" t="s">
        <v>10</v>
      </c>
      <c r="D1117" s="173"/>
      <c r="E1117"/>
      <c r="F1117"/>
      <c r="G1117" t="s">
        <v>1284</v>
      </c>
      <c r="H1117">
        <v>15</v>
      </c>
      <c r="I1117" t="s">
        <v>190</v>
      </c>
      <c r="J1117" t="s">
        <v>116</v>
      </c>
      <c r="K1117" s="136">
        <v>5</v>
      </c>
      <c r="L1117" s="136">
        <v>-5</v>
      </c>
      <c r="M1117" s="136"/>
      <c r="N1117" s="6">
        <f t="shared" si="600"/>
        <v>3361.1000000000067</v>
      </c>
      <c r="O1117" s="6">
        <f t="shared" si="601"/>
        <v>3502.7000000000021</v>
      </c>
      <c r="P1117" s="6">
        <f t="shared" si="602"/>
        <v>141.59999999999536</v>
      </c>
      <c r="Q1117" s="7">
        <f t="shared" si="603"/>
        <v>4.2129064889469249E-2</v>
      </c>
    </row>
    <row r="1118" spans="1:17" x14ac:dyDescent="0.2">
      <c r="A1118" s="2" t="s">
        <v>1669</v>
      </c>
      <c r="B1118" s="10" t="s">
        <v>1285</v>
      </c>
      <c r="C1118" s="10" t="s">
        <v>38</v>
      </c>
      <c r="D1118" s="174">
        <v>42271</v>
      </c>
      <c r="E1118" s="10" t="s">
        <v>1286</v>
      </c>
      <c r="F1118" s="10"/>
      <c r="G1118" s="10" t="s">
        <v>28</v>
      </c>
      <c r="H1118" s="10">
        <v>46</v>
      </c>
      <c r="I1118" s="10" t="s">
        <v>413</v>
      </c>
      <c r="J1118" s="10" t="s">
        <v>414</v>
      </c>
      <c r="K1118" s="136">
        <v>2</v>
      </c>
      <c r="L1118" s="136">
        <v>-2</v>
      </c>
      <c r="M1118" s="136"/>
      <c r="N1118" s="6">
        <f t="shared" ref="N1118:N1121" si="604">IF(L1118&lt;&gt;0,N1119+K1118,N1119)</f>
        <v>3356.1000000000067</v>
      </c>
      <c r="O1118" s="6">
        <f t="shared" ref="O1118:O1121" si="605">IF(L1118&gt;0,O1119+L1118,O1119)</f>
        <v>3502.7000000000021</v>
      </c>
      <c r="P1118" s="6">
        <f t="shared" ref="P1118:P1121" si="606">O1118-N1118</f>
        <v>146.59999999999536</v>
      </c>
      <c r="Q1118" s="7">
        <f t="shared" ref="Q1118:Q1121" si="607">(1/N1118)*P1118</f>
        <v>4.3681654301121857E-2</v>
      </c>
    </row>
    <row r="1119" spans="1:17" x14ac:dyDescent="0.2">
      <c r="A1119" s="2" t="s">
        <v>1670</v>
      </c>
      <c r="B1119" s="8"/>
      <c r="C1119" s="14" t="s">
        <v>38</v>
      </c>
      <c r="D1119" s="175"/>
      <c r="E1119" s="8"/>
      <c r="F1119" s="8"/>
      <c r="G1119" s="8" t="s">
        <v>28</v>
      </c>
      <c r="H1119" s="8">
        <v>46</v>
      </c>
      <c r="I1119" s="8" t="s">
        <v>968</v>
      </c>
      <c r="J1119" s="8" t="s">
        <v>647</v>
      </c>
      <c r="K1119" s="136">
        <v>2</v>
      </c>
      <c r="L1119" s="136">
        <v>-2</v>
      </c>
      <c r="M1119" s="136"/>
      <c r="N1119" s="6">
        <f t="shared" si="604"/>
        <v>3354.1000000000067</v>
      </c>
      <c r="O1119" s="6">
        <f t="shared" si="605"/>
        <v>3502.7000000000021</v>
      </c>
      <c r="P1119" s="6">
        <f t="shared" si="606"/>
        <v>148.59999999999536</v>
      </c>
      <c r="Q1119" s="7">
        <f t="shared" si="607"/>
        <v>4.4303986166183196E-2</v>
      </c>
    </row>
    <row r="1120" spans="1:17" x14ac:dyDescent="0.2">
      <c r="A1120" s="2" t="s">
        <v>1671</v>
      </c>
      <c r="B1120" s="8"/>
      <c r="C1120" s="14" t="s">
        <v>38</v>
      </c>
      <c r="D1120" s="175"/>
      <c r="E1120" s="8"/>
      <c r="F1120" s="8"/>
      <c r="G1120" s="8" t="s">
        <v>20</v>
      </c>
      <c r="H1120" s="8">
        <v>36</v>
      </c>
      <c r="I1120" s="8" t="s">
        <v>132</v>
      </c>
      <c r="J1120" s="8" t="s">
        <v>133</v>
      </c>
      <c r="K1120" s="136">
        <v>2</v>
      </c>
      <c r="L1120" s="136">
        <v>-2</v>
      </c>
      <c r="M1120" s="136"/>
      <c r="N1120" s="6">
        <f t="shared" si="604"/>
        <v>3352.1000000000067</v>
      </c>
      <c r="O1120" s="6">
        <f t="shared" si="605"/>
        <v>3502.7000000000021</v>
      </c>
      <c r="P1120" s="6">
        <f t="shared" si="606"/>
        <v>150.59999999999536</v>
      </c>
      <c r="Q1120" s="7">
        <f t="shared" si="607"/>
        <v>4.4927060648547193E-2</v>
      </c>
    </row>
    <row r="1121" spans="1:17" ht="13.5" thickBot="1" x14ac:dyDescent="0.25">
      <c r="A1121" s="2" t="s">
        <v>1672</v>
      </c>
      <c r="B1121" s="12"/>
      <c r="C1121" s="12" t="s">
        <v>38</v>
      </c>
      <c r="D1121" s="177"/>
      <c r="E1121" s="12"/>
      <c r="F1121" s="13"/>
      <c r="G1121" s="9" t="s">
        <v>1287</v>
      </c>
      <c r="H1121" s="9">
        <v>1.91</v>
      </c>
      <c r="I1121" s="9" t="s">
        <v>456</v>
      </c>
      <c r="J1121" s="9" t="s">
        <v>225</v>
      </c>
      <c r="K1121" s="136">
        <v>4.4000000000000004</v>
      </c>
      <c r="L1121" s="136">
        <v>8.4</v>
      </c>
      <c r="M1121" s="136"/>
      <c r="N1121" s="6">
        <f t="shared" si="604"/>
        <v>3350.1000000000067</v>
      </c>
      <c r="O1121" s="6">
        <f t="shared" si="605"/>
        <v>3502.7000000000021</v>
      </c>
      <c r="P1121" s="6">
        <f t="shared" si="606"/>
        <v>152.59999999999536</v>
      </c>
      <c r="Q1121" s="7">
        <f t="shared" si="607"/>
        <v>4.5550879078234997E-2</v>
      </c>
    </row>
    <row r="1122" spans="1:17" x14ac:dyDescent="0.2">
      <c r="A1122" s="2" t="s">
        <v>1673</v>
      </c>
      <c r="B1122" t="s">
        <v>1277</v>
      </c>
      <c r="C1122" t="s">
        <v>38</v>
      </c>
      <c r="D1122" s="173">
        <v>42264</v>
      </c>
      <c r="E1122" t="s">
        <v>1278</v>
      </c>
      <c r="F1122"/>
      <c r="G1122" t="s">
        <v>28</v>
      </c>
      <c r="H1122">
        <v>67</v>
      </c>
      <c r="I1122" t="s">
        <v>637</v>
      </c>
      <c r="J1122" t="s">
        <v>638</v>
      </c>
      <c r="K1122" s="135">
        <v>2</v>
      </c>
      <c r="L1122" s="135">
        <v>7.5</v>
      </c>
      <c r="M1122" s="135"/>
      <c r="N1122" s="6">
        <f t="shared" ref="N1122:N1128" si="608">IF(L1122&lt;&gt;0,N1123+K1122,N1123)</f>
        <v>3345.7000000000066</v>
      </c>
      <c r="O1122" s="6">
        <f t="shared" ref="O1122:O1128" si="609">IF(L1122&gt;0,O1123+L1122,O1123)</f>
        <v>3494.300000000002</v>
      </c>
      <c r="P1122" s="6">
        <f t="shared" ref="P1122:P1128" si="610">O1122-N1122</f>
        <v>148.59999999999536</v>
      </c>
      <c r="Q1122" s="7">
        <f t="shared" ref="Q1122:Q1128" si="611">(1/N1122)*P1122</f>
        <v>4.441521953552173E-2</v>
      </c>
    </row>
    <row r="1123" spans="1:17" x14ac:dyDescent="0.2">
      <c r="A1123" s="2" t="s">
        <v>1674</v>
      </c>
      <c r="B1123"/>
      <c r="C1123" t="s">
        <v>38</v>
      </c>
      <c r="D1123" s="173"/>
      <c r="E1123"/>
      <c r="F1123"/>
      <c r="G1123" t="s">
        <v>28</v>
      </c>
      <c r="H1123">
        <v>111</v>
      </c>
      <c r="I1123" t="s">
        <v>730</v>
      </c>
      <c r="J1123" t="s">
        <v>731</v>
      </c>
      <c r="K1123" s="135">
        <v>2</v>
      </c>
      <c r="L1123" s="135">
        <v>-2</v>
      </c>
      <c r="M1123" s="135"/>
      <c r="N1123" s="6">
        <f t="shared" si="608"/>
        <v>3343.7000000000066</v>
      </c>
      <c r="O1123" s="6">
        <f t="shared" si="609"/>
        <v>3486.800000000002</v>
      </c>
      <c r="P1123" s="6">
        <f t="shared" si="610"/>
        <v>143.09999999999536</v>
      </c>
      <c r="Q1123" s="7">
        <f t="shared" si="611"/>
        <v>4.2796901635910836E-2</v>
      </c>
    </row>
    <row r="1124" spans="1:17" x14ac:dyDescent="0.2">
      <c r="A1124" s="2" t="s">
        <v>1675</v>
      </c>
      <c r="B1124"/>
      <c r="C1124" t="s">
        <v>38</v>
      </c>
      <c r="D1124" s="173"/>
      <c r="E1124"/>
      <c r="F1124"/>
      <c r="G1124" t="s">
        <v>28</v>
      </c>
      <c r="H1124">
        <v>81</v>
      </c>
      <c r="I1124" t="s">
        <v>1279</v>
      </c>
      <c r="J1124" t="s">
        <v>1280</v>
      </c>
      <c r="K1124" s="135">
        <v>2</v>
      </c>
      <c r="L1124" s="135">
        <v>-2</v>
      </c>
      <c r="M1124" s="135"/>
      <c r="N1124" s="6">
        <f t="shared" si="608"/>
        <v>3341.7000000000066</v>
      </c>
      <c r="O1124" s="6">
        <f t="shared" si="609"/>
        <v>3486.800000000002</v>
      </c>
      <c r="P1124" s="6">
        <f t="shared" si="610"/>
        <v>145.09999999999536</v>
      </c>
      <c r="Q1124" s="7">
        <f t="shared" si="611"/>
        <v>4.3421013256724143E-2</v>
      </c>
    </row>
    <row r="1125" spans="1:17" x14ac:dyDescent="0.2">
      <c r="A1125" s="2" t="s">
        <v>1676</v>
      </c>
      <c r="B1125" s="2"/>
      <c r="C1125" s="2" t="s">
        <v>38</v>
      </c>
      <c r="D1125" s="172"/>
      <c r="E1125" s="2"/>
      <c r="F1125" s="1"/>
      <c r="G1125" t="s">
        <v>1281</v>
      </c>
      <c r="H1125">
        <v>2</v>
      </c>
      <c r="I1125" t="s">
        <v>805</v>
      </c>
      <c r="J1125" t="s">
        <v>127</v>
      </c>
      <c r="K1125" s="135">
        <v>4</v>
      </c>
      <c r="L1125" s="135">
        <v>-4</v>
      </c>
      <c r="M1125" s="135"/>
      <c r="N1125" s="6">
        <f t="shared" si="608"/>
        <v>3339.7000000000066</v>
      </c>
      <c r="O1125" s="6">
        <f t="shared" si="609"/>
        <v>3486.800000000002</v>
      </c>
      <c r="P1125" s="6">
        <f t="shared" si="610"/>
        <v>147.09999999999536</v>
      </c>
      <c r="Q1125" s="7">
        <f t="shared" si="611"/>
        <v>4.4045872383745563E-2</v>
      </c>
    </row>
    <row r="1126" spans="1:17" x14ac:dyDescent="0.2">
      <c r="A1126" s="2" t="s">
        <v>1677</v>
      </c>
      <c r="B1126" s="10" t="s">
        <v>1282</v>
      </c>
      <c r="C1126" s="10" t="s">
        <v>10</v>
      </c>
      <c r="D1126" s="174">
        <v>42264</v>
      </c>
      <c r="E1126" s="10" t="s">
        <v>416</v>
      </c>
      <c r="F1126" s="10"/>
      <c r="G1126" s="10" t="s">
        <v>28</v>
      </c>
      <c r="H1126" s="10">
        <v>81</v>
      </c>
      <c r="I1126" s="10" t="s">
        <v>245</v>
      </c>
      <c r="J1126" s="10" t="s">
        <v>246</v>
      </c>
      <c r="K1126" s="135">
        <v>2</v>
      </c>
      <c r="L1126" s="135">
        <v>-2</v>
      </c>
      <c r="M1126" s="135"/>
      <c r="N1126" s="6">
        <f t="shared" si="608"/>
        <v>3335.7000000000066</v>
      </c>
      <c r="O1126" s="6">
        <f t="shared" si="609"/>
        <v>3486.800000000002</v>
      </c>
      <c r="P1126" s="6">
        <f t="shared" si="610"/>
        <v>151.09999999999536</v>
      </c>
      <c r="Q1126" s="7">
        <f t="shared" si="611"/>
        <v>4.5297838534638923E-2</v>
      </c>
    </row>
    <row r="1127" spans="1:17" x14ac:dyDescent="0.2">
      <c r="A1127" s="2" t="s">
        <v>1678</v>
      </c>
      <c r="B1127" s="8"/>
      <c r="C1127" s="14" t="s">
        <v>10</v>
      </c>
      <c r="D1127" s="175"/>
      <c r="E1127" s="8"/>
      <c r="F1127" s="8"/>
      <c r="G1127" s="8" t="s">
        <v>28</v>
      </c>
      <c r="H1127" s="8">
        <v>151</v>
      </c>
      <c r="I1127" s="8" t="s">
        <v>965</v>
      </c>
      <c r="J1127" s="8" t="s">
        <v>92</v>
      </c>
      <c r="K1127" s="135">
        <v>2</v>
      </c>
      <c r="L1127" s="135">
        <v>-2</v>
      </c>
      <c r="M1127" s="135"/>
      <c r="N1127" s="6">
        <f t="shared" si="608"/>
        <v>3333.7000000000066</v>
      </c>
      <c r="O1127" s="6">
        <f t="shared" si="609"/>
        <v>3486.800000000002</v>
      </c>
      <c r="P1127" s="6">
        <f t="shared" si="610"/>
        <v>153.09999999999536</v>
      </c>
      <c r="Q1127" s="7">
        <f t="shared" si="611"/>
        <v>4.5924948255690393E-2</v>
      </c>
    </row>
    <row r="1128" spans="1:17" ht="13.5" thickBot="1" x14ac:dyDescent="0.25">
      <c r="A1128" s="2" t="s">
        <v>1679</v>
      </c>
      <c r="B1128" s="9"/>
      <c r="C1128" s="11" t="s">
        <v>10</v>
      </c>
      <c r="D1128" s="176"/>
      <c r="E1128" s="9"/>
      <c r="F1128" s="9"/>
      <c r="G1128" s="9" t="s">
        <v>28</v>
      </c>
      <c r="H1128" s="9">
        <v>81</v>
      </c>
      <c r="I1128" s="9" t="s">
        <v>1053</v>
      </c>
      <c r="J1128" s="9" t="s">
        <v>62</v>
      </c>
      <c r="K1128" s="135">
        <v>2</v>
      </c>
      <c r="L1128" s="135">
        <v>-2</v>
      </c>
      <c r="M1128" s="135"/>
      <c r="N1128" s="6">
        <f t="shared" si="608"/>
        <v>3331.7000000000066</v>
      </c>
      <c r="O1128" s="6">
        <f t="shared" si="609"/>
        <v>3486.800000000002</v>
      </c>
      <c r="P1128" s="6">
        <f t="shared" si="610"/>
        <v>155.09999999999536</v>
      </c>
      <c r="Q1128" s="7">
        <f t="shared" si="611"/>
        <v>4.6552810877328404E-2</v>
      </c>
    </row>
    <row r="1129" spans="1:17" x14ac:dyDescent="0.2">
      <c r="A1129" s="2" t="s">
        <v>1680</v>
      </c>
      <c r="B1129" t="s">
        <v>1268</v>
      </c>
      <c r="C1129" t="s">
        <v>407</v>
      </c>
      <c r="D1129" s="173">
        <v>42257</v>
      </c>
      <c r="E1129" t="s">
        <v>1269</v>
      </c>
      <c r="F1129"/>
      <c r="G1129" t="s">
        <v>28</v>
      </c>
      <c r="H1129">
        <v>81</v>
      </c>
      <c r="I1129" t="s">
        <v>1270</v>
      </c>
      <c r="J1129" t="s">
        <v>1271</v>
      </c>
      <c r="K1129" s="134">
        <v>2</v>
      </c>
      <c r="L1129" s="134">
        <v>21</v>
      </c>
      <c r="M1129" s="134"/>
      <c r="N1129" s="6">
        <f t="shared" ref="N1129" si="612">IF(L1129&lt;&gt;0,N1130+K1129,N1130)</f>
        <v>3329.7000000000066</v>
      </c>
      <c r="O1129" s="6">
        <f t="shared" ref="O1129" si="613">IF(L1129&gt;0,O1130+L1129,O1130)</f>
        <v>3486.800000000002</v>
      </c>
      <c r="P1129" s="6">
        <f t="shared" ref="P1129" si="614">O1129-N1129</f>
        <v>157.09999999999536</v>
      </c>
      <c r="Q1129" s="7">
        <f t="shared" ref="Q1129" si="615">(1/N1129)*P1129</f>
        <v>4.7181427756252829E-2</v>
      </c>
    </row>
    <row r="1130" spans="1:17" x14ac:dyDescent="0.2">
      <c r="A1130" s="2" t="s">
        <v>1681</v>
      </c>
      <c r="B1130"/>
      <c r="C1130" t="s">
        <v>407</v>
      </c>
      <c r="D1130" s="173"/>
      <c r="E1130"/>
      <c r="F1130"/>
      <c r="G1130" t="s">
        <v>28</v>
      </c>
      <c r="H1130">
        <v>71</v>
      </c>
      <c r="I1130" t="s">
        <v>1272</v>
      </c>
      <c r="J1130" t="s">
        <v>1273</v>
      </c>
      <c r="K1130" s="134">
        <v>2</v>
      </c>
      <c r="L1130" s="134">
        <v>-2</v>
      </c>
      <c r="M1130" s="134"/>
      <c r="N1130" s="6">
        <f t="shared" ref="N1130:N1135" si="616">IF(L1130&lt;&gt;0,N1131+K1130,N1131)</f>
        <v>3327.7000000000066</v>
      </c>
      <c r="O1130" s="6">
        <f t="shared" ref="O1130:O1135" si="617">IF(L1130&gt;0,O1131+L1130,O1131)</f>
        <v>3465.800000000002</v>
      </c>
      <c r="P1130" s="6">
        <f t="shared" ref="P1130:P1135" si="618">O1130-N1130</f>
        <v>138.09999999999536</v>
      </c>
      <c r="Q1130" s="7">
        <f t="shared" ref="Q1130:Q1135" si="619">(1/N1130)*P1130</f>
        <v>4.1500135228534747E-2</v>
      </c>
    </row>
    <row r="1131" spans="1:17" x14ac:dyDescent="0.2">
      <c r="A1131" s="2" t="s">
        <v>1682</v>
      </c>
      <c r="B1131"/>
      <c r="C1131" t="s">
        <v>407</v>
      </c>
      <c r="D1131" s="173"/>
      <c r="E1131"/>
      <c r="F1131"/>
      <c r="G1131" t="s">
        <v>28</v>
      </c>
      <c r="H1131">
        <v>41</v>
      </c>
      <c r="I1131" t="s">
        <v>1274</v>
      </c>
      <c r="J1131" t="s">
        <v>32</v>
      </c>
      <c r="K1131" s="134">
        <v>2</v>
      </c>
      <c r="L1131" s="134">
        <v>-2</v>
      </c>
      <c r="M1131" s="134"/>
      <c r="N1131" s="6">
        <f t="shared" si="616"/>
        <v>3325.7000000000066</v>
      </c>
      <c r="O1131" s="6">
        <f t="shared" si="617"/>
        <v>3465.800000000002</v>
      </c>
      <c r="P1131" s="6">
        <f t="shared" si="618"/>
        <v>140.09999999999536</v>
      </c>
      <c r="Q1131" s="7">
        <f t="shared" si="619"/>
        <v>4.2126469615417828E-2</v>
      </c>
    </row>
    <row r="1132" spans="1:17" x14ac:dyDescent="0.2">
      <c r="A1132" s="2" t="s">
        <v>1683</v>
      </c>
      <c r="B1132" s="10" t="s">
        <v>1275</v>
      </c>
      <c r="C1132" s="10" t="s">
        <v>38</v>
      </c>
      <c r="D1132" s="174">
        <v>42257</v>
      </c>
      <c r="E1132" s="10" t="s">
        <v>418</v>
      </c>
      <c r="F1132" s="10"/>
      <c r="G1132" s="10" t="s">
        <v>20</v>
      </c>
      <c r="H1132" s="10">
        <v>36</v>
      </c>
      <c r="I1132" s="10" t="s">
        <v>413</v>
      </c>
      <c r="J1132" s="10" t="s">
        <v>414</v>
      </c>
      <c r="K1132" s="134">
        <v>2</v>
      </c>
      <c r="L1132" s="134">
        <v>-2</v>
      </c>
      <c r="M1132" s="134"/>
      <c r="N1132" s="6">
        <f t="shared" si="616"/>
        <v>3323.7000000000066</v>
      </c>
      <c r="O1132" s="6">
        <f t="shared" si="617"/>
        <v>3465.800000000002</v>
      </c>
      <c r="P1132" s="6">
        <f t="shared" si="618"/>
        <v>142.09999999999536</v>
      </c>
      <c r="Q1132" s="7">
        <f t="shared" si="619"/>
        <v>4.2753557781988465E-2</v>
      </c>
    </row>
    <row r="1133" spans="1:17" x14ac:dyDescent="0.2">
      <c r="A1133" s="2" t="s">
        <v>1684</v>
      </c>
      <c r="B1133" s="8"/>
      <c r="C1133" s="8" t="s">
        <v>38</v>
      </c>
      <c r="D1133" s="175"/>
      <c r="E1133" s="8"/>
      <c r="F1133" s="8"/>
      <c r="G1133" s="8" t="s">
        <v>28</v>
      </c>
      <c r="H1133" s="8">
        <v>41</v>
      </c>
      <c r="I1133" s="8" t="s">
        <v>81</v>
      </c>
      <c r="J1133" s="8" t="s">
        <v>82</v>
      </c>
      <c r="K1133" s="134">
        <v>2</v>
      </c>
      <c r="L1133" s="134">
        <v>-2</v>
      </c>
      <c r="M1133" s="134"/>
      <c r="N1133" s="6">
        <f t="shared" si="616"/>
        <v>3321.7000000000066</v>
      </c>
      <c r="O1133" s="6">
        <f t="shared" si="617"/>
        <v>3465.800000000002</v>
      </c>
      <c r="P1133" s="6">
        <f t="shared" si="618"/>
        <v>144.09999999999536</v>
      </c>
      <c r="Q1133" s="7">
        <f t="shared" si="619"/>
        <v>4.3381401089801937E-2</v>
      </c>
    </row>
    <row r="1134" spans="1:17" x14ac:dyDescent="0.2">
      <c r="A1134" s="2" t="s">
        <v>1685</v>
      </c>
      <c r="B1134" s="8"/>
      <c r="C1134" s="8" t="s">
        <v>38</v>
      </c>
      <c r="D1134" s="175"/>
      <c r="E1134" s="8"/>
      <c r="F1134" s="8"/>
      <c r="G1134" s="8" t="s">
        <v>28</v>
      </c>
      <c r="H1134" s="8">
        <v>46</v>
      </c>
      <c r="I1134" s="8" t="s">
        <v>1261</v>
      </c>
      <c r="J1134" s="8" t="s">
        <v>1262</v>
      </c>
      <c r="K1134" s="134">
        <v>2</v>
      </c>
      <c r="L1134" s="134">
        <v>-2</v>
      </c>
      <c r="M1134" s="134"/>
      <c r="N1134" s="6">
        <f t="shared" si="616"/>
        <v>3319.7000000000066</v>
      </c>
      <c r="O1134" s="6">
        <f t="shared" si="617"/>
        <v>3465.800000000002</v>
      </c>
      <c r="P1134" s="6">
        <f t="shared" si="618"/>
        <v>146.09999999999536</v>
      </c>
      <c r="Q1134" s="7">
        <f t="shared" si="619"/>
        <v>4.4010000903694627E-2</v>
      </c>
    </row>
    <row r="1135" spans="1:17" ht="13.5" thickBot="1" x14ac:dyDescent="0.25">
      <c r="A1135" s="2" t="s">
        <v>1686</v>
      </c>
      <c r="B1135" s="12"/>
      <c r="C1135" s="12" t="s">
        <v>38</v>
      </c>
      <c r="D1135" s="177"/>
      <c r="E1135" s="12"/>
      <c r="F1135" s="13"/>
      <c r="G1135" s="9" t="s">
        <v>1276</v>
      </c>
      <c r="H1135" s="9">
        <v>2.1</v>
      </c>
      <c r="I1135" s="9" t="s">
        <v>98</v>
      </c>
      <c r="J1135" s="9" t="s">
        <v>99</v>
      </c>
      <c r="K1135" s="134">
        <v>4</v>
      </c>
      <c r="L1135" s="134">
        <v>8.4</v>
      </c>
      <c r="M1135" s="134"/>
      <c r="N1135" s="6">
        <f t="shared" si="616"/>
        <v>3317.7000000000066</v>
      </c>
      <c r="O1135" s="6">
        <f t="shared" si="617"/>
        <v>3465.800000000002</v>
      </c>
      <c r="P1135" s="6">
        <f t="shared" si="618"/>
        <v>148.09999999999536</v>
      </c>
      <c r="Q1135" s="7">
        <f t="shared" si="619"/>
        <v>4.4639358591794034E-2</v>
      </c>
    </row>
    <row r="1136" spans="1:17" x14ac:dyDescent="0.2">
      <c r="A1136" s="2" t="s">
        <v>1687</v>
      </c>
      <c r="B1136" t="s">
        <v>1264</v>
      </c>
      <c r="C1136" t="s">
        <v>10</v>
      </c>
      <c r="D1136" s="173">
        <v>42243</v>
      </c>
      <c r="E1136" t="s">
        <v>827</v>
      </c>
      <c r="F1136"/>
      <c r="G1136" t="s">
        <v>28</v>
      </c>
      <c r="H1136">
        <v>67</v>
      </c>
      <c r="I1136" t="s">
        <v>383</v>
      </c>
      <c r="J1136" t="s">
        <v>225</v>
      </c>
      <c r="K1136" s="133">
        <v>2</v>
      </c>
      <c r="L1136" s="133">
        <v>-2</v>
      </c>
      <c r="M1136" s="133"/>
      <c r="N1136" s="6">
        <f t="shared" ref="N1136:N1144" si="620">IF(L1136&lt;&gt;0,N1137+K1136,N1137)</f>
        <v>3313.7000000000066</v>
      </c>
      <c r="O1136" s="6">
        <f t="shared" ref="O1136:O1144" si="621">IF(L1136&gt;0,O1137+L1136,O1137)</f>
        <v>3457.4000000000019</v>
      </c>
      <c r="P1136" s="6">
        <f t="shared" ref="P1136:P1144" si="622">O1136-N1136</f>
        <v>143.69999999999527</v>
      </c>
      <c r="Q1136" s="7">
        <f t="shared" ref="Q1136:Q1144" si="623">(1/N1136)*P1136</f>
        <v>4.336542233756676E-2</v>
      </c>
    </row>
    <row r="1137" spans="1:17" x14ac:dyDescent="0.2">
      <c r="A1137" s="2" t="s">
        <v>1688</v>
      </c>
      <c r="B1137"/>
      <c r="C1137" t="s">
        <v>10</v>
      </c>
      <c r="D1137" s="173"/>
      <c r="E1137"/>
      <c r="F1137"/>
      <c r="G1137" t="s">
        <v>28</v>
      </c>
      <c r="H1137">
        <v>61</v>
      </c>
      <c r="I1137" t="s">
        <v>1053</v>
      </c>
      <c r="J1137" t="s">
        <v>62</v>
      </c>
      <c r="K1137" s="133">
        <v>2</v>
      </c>
      <c r="L1137" s="133">
        <v>-2</v>
      </c>
      <c r="M1137" s="133"/>
      <c r="N1137" s="6">
        <f t="shared" si="620"/>
        <v>3311.7000000000066</v>
      </c>
      <c r="O1137" s="6">
        <f t="shared" si="621"/>
        <v>3457.4000000000019</v>
      </c>
      <c r="P1137" s="6">
        <f t="shared" si="622"/>
        <v>145.69999999999527</v>
      </c>
      <c r="Q1137" s="7">
        <f t="shared" si="623"/>
        <v>4.3995530996163594E-2</v>
      </c>
    </row>
    <row r="1138" spans="1:17" x14ac:dyDescent="0.2">
      <c r="A1138" s="2" t="s">
        <v>1689</v>
      </c>
      <c r="B1138"/>
      <c r="C1138" t="s">
        <v>10</v>
      </c>
      <c r="D1138" s="173"/>
      <c r="E1138"/>
      <c r="F1138"/>
      <c r="G1138" t="s">
        <v>28</v>
      </c>
      <c r="H1138">
        <v>41</v>
      </c>
      <c r="I1138" t="s">
        <v>240</v>
      </c>
      <c r="J1138" t="s">
        <v>241</v>
      </c>
      <c r="K1138" s="133">
        <v>2</v>
      </c>
      <c r="L1138" s="133">
        <v>-2</v>
      </c>
      <c r="M1138" s="133"/>
      <c r="N1138" s="6">
        <f t="shared" si="620"/>
        <v>3309.7000000000066</v>
      </c>
      <c r="O1138" s="6">
        <f t="shared" si="621"/>
        <v>3457.4000000000019</v>
      </c>
      <c r="P1138" s="6">
        <f t="shared" si="622"/>
        <v>147.69999999999527</v>
      </c>
      <c r="Q1138" s="7">
        <f t="shared" si="623"/>
        <v>4.4626401184395856E-2</v>
      </c>
    </row>
    <row r="1139" spans="1:17" x14ac:dyDescent="0.2">
      <c r="A1139" s="2" t="s">
        <v>1690</v>
      </c>
      <c r="B1139"/>
      <c r="C1139" t="s">
        <v>10</v>
      </c>
      <c r="D1139" s="173"/>
      <c r="E1139"/>
      <c r="F1139"/>
      <c r="G1139" t="s">
        <v>28</v>
      </c>
      <c r="H1139">
        <v>126</v>
      </c>
      <c r="I1139" t="s">
        <v>450</v>
      </c>
      <c r="J1139" t="s">
        <v>451</v>
      </c>
      <c r="K1139" s="133">
        <v>2</v>
      </c>
      <c r="L1139" s="133">
        <v>-2</v>
      </c>
      <c r="M1139" s="133"/>
      <c r="N1139" s="6">
        <f t="shared" si="620"/>
        <v>3307.7000000000066</v>
      </c>
      <c r="O1139" s="6">
        <f t="shared" si="621"/>
        <v>3457.4000000000019</v>
      </c>
      <c r="P1139" s="6">
        <f t="shared" si="622"/>
        <v>149.69999999999527</v>
      </c>
      <c r="Q1139" s="7">
        <f t="shared" si="623"/>
        <v>4.5258034283639684E-2</v>
      </c>
    </row>
    <row r="1140" spans="1:17" x14ac:dyDescent="0.2">
      <c r="A1140" s="2" t="s">
        <v>1691</v>
      </c>
      <c r="B1140" s="2"/>
      <c r="C1140" s="2" t="s">
        <v>10</v>
      </c>
      <c r="D1140" s="172"/>
      <c r="E1140" s="2"/>
      <c r="F1140" s="1"/>
      <c r="G1140" t="s">
        <v>1265</v>
      </c>
      <c r="H1140">
        <v>1.83</v>
      </c>
      <c r="I1140" t="s">
        <v>21</v>
      </c>
      <c r="J1140" t="s">
        <v>22</v>
      </c>
      <c r="K1140" s="133">
        <v>5</v>
      </c>
      <c r="L1140" s="133">
        <v>-5</v>
      </c>
      <c r="M1140" s="133"/>
      <c r="N1140" s="6">
        <f t="shared" si="620"/>
        <v>3305.7000000000066</v>
      </c>
      <c r="O1140" s="6">
        <f t="shared" si="621"/>
        <v>3457.4000000000019</v>
      </c>
      <c r="P1140" s="6">
        <f t="shared" si="622"/>
        <v>151.69999999999527</v>
      </c>
      <c r="Q1140" s="7">
        <f t="shared" si="623"/>
        <v>4.5890431678614202E-2</v>
      </c>
    </row>
    <row r="1141" spans="1:17" x14ac:dyDescent="0.2">
      <c r="A1141" s="2" t="s">
        <v>1692</v>
      </c>
      <c r="B1141" s="10" t="s">
        <v>1266</v>
      </c>
      <c r="C1141" s="10" t="s">
        <v>38</v>
      </c>
      <c r="D1141" s="174">
        <v>42243</v>
      </c>
      <c r="E1141" s="10" t="s">
        <v>995</v>
      </c>
      <c r="F1141" s="10"/>
      <c r="G1141" s="10" t="s">
        <v>20</v>
      </c>
      <c r="H1141" s="10">
        <v>36</v>
      </c>
      <c r="I1141" s="10" t="s">
        <v>1267</v>
      </c>
      <c r="J1141" s="10" t="s">
        <v>75</v>
      </c>
      <c r="K1141" s="133">
        <v>2</v>
      </c>
      <c r="L1141" s="133">
        <v>-2</v>
      </c>
      <c r="M1141" s="133"/>
      <c r="N1141" s="6">
        <f t="shared" si="620"/>
        <v>3300.7000000000066</v>
      </c>
      <c r="O1141" s="6">
        <f t="shared" si="621"/>
        <v>3457.4000000000019</v>
      </c>
      <c r="P1141" s="6">
        <f t="shared" si="622"/>
        <v>156.69999999999527</v>
      </c>
      <c r="Q1141" s="7">
        <f t="shared" si="623"/>
        <v>4.7474778077375997E-2</v>
      </c>
    </row>
    <row r="1142" spans="1:17" x14ac:dyDescent="0.2">
      <c r="A1142" s="2" t="s">
        <v>1693</v>
      </c>
      <c r="B1142" s="8"/>
      <c r="C1142" s="14" t="s">
        <v>38</v>
      </c>
      <c r="D1142" s="175"/>
      <c r="E1142" s="8"/>
      <c r="F1142" s="8"/>
      <c r="G1142" s="8" t="s">
        <v>20</v>
      </c>
      <c r="H1142" s="8">
        <v>19</v>
      </c>
      <c r="I1142" s="8" t="s">
        <v>1261</v>
      </c>
      <c r="J1142" s="8" t="s">
        <v>1262</v>
      </c>
      <c r="K1142" s="133">
        <v>2</v>
      </c>
      <c r="L1142" s="133">
        <v>-2</v>
      </c>
      <c r="M1142" s="133"/>
      <c r="N1142" s="6">
        <f t="shared" si="620"/>
        <v>3298.7000000000066</v>
      </c>
      <c r="O1142" s="6">
        <f t="shared" si="621"/>
        <v>3457.4000000000019</v>
      </c>
      <c r="P1142" s="6">
        <f t="shared" si="622"/>
        <v>158.69999999999527</v>
      </c>
      <c r="Q1142" s="7">
        <f t="shared" si="623"/>
        <v>4.8109861460573847E-2</v>
      </c>
    </row>
    <row r="1143" spans="1:17" ht="13.5" thickBot="1" x14ac:dyDescent="0.25">
      <c r="A1143" s="2" t="s">
        <v>1694</v>
      </c>
      <c r="B1143" s="9"/>
      <c r="C1143" s="11" t="s">
        <v>38</v>
      </c>
      <c r="D1143" s="176"/>
      <c r="E1143" s="9"/>
      <c r="F1143" s="9"/>
      <c r="G1143" s="9" t="s">
        <v>20</v>
      </c>
      <c r="H1143" s="9">
        <v>19</v>
      </c>
      <c r="I1143" s="9" t="s">
        <v>1000</v>
      </c>
      <c r="J1143" s="9" t="s">
        <v>1001</v>
      </c>
      <c r="K1143" s="133">
        <v>2</v>
      </c>
      <c r="L1143" s="133">
        <v>-2</v>
      </c>
      <c r="M1143" s="133"/>
      <c r="N1143" s="6">
        <f t="shared" si="620"/>
        <v>3296.7000000000066</v>
      </c>
      <c r="O1143" s="6">
        <f t="shared" si="621"/>
        <v>3457.4000000000019</v>
      </c>
      <c r="P1143" s="6">
        <f t="shared" si="622"/>
        <v>160.69999999999527</v>
      </c>
      <c r="Q1143" s="7">
        <f t="shared" si="623"/>
        <v>4.8745715412380548E-2</v>
      </c>
    </row>
    <row r="1144" spans="1:17" x14ac:dyDescent="0.2">
      <c r="A1144" s="2" t="s">
        <v>1695</v>
      </c>
      <c r="B1144" t="s">
        <v>1256</v>
      </c>
      <c r="C1144" t="s">
        <v>10</v>
      </c>
      <c r="D1144" s="173">
        <v>42236</v>
      </c>
      <c r="E1144" t="s">
        <v>380</v>
      </c>
      <c r="F1144"/>
      <c r="G1144" t="s">
        <v>28</v>
      </c>
      <c r="H1144">
        <v>61</v>
      </c>
      <c r="I1144" t="s">
        <v>1257</v>
      </c>
      <c r="J1144" t="s">
        <v>679</v>
      </c>
      <c r="K1144" s="132">
        <v>2</v>
      </c>
      <c r="L1144" s="132">
        <v>-2</v>
      </c>
      <c r="M1144" s="132"/>
      <c r="N1144" s="6">
        <f t="shared" si="620"/>
        <v>3294.7000000000066</v>
      </c>
      <c r="O1144" s="6">
        <f t="shared" si="621"/>
        <v>3457.4000000000019</v>
      </c>
      <c r="P1144" s="6">
        <f t="shared" si="622"/>
        <v>162.69999999999527</v>
      </c>
      <c r="Q1144" s="7">
        <f t="shared" si="623"/>
        <v>4.9382341336083692E-2</v>
      </c>
    </row>
    <row r="1145" spans="1:17" x14ac:dyDescent="0.2">
      <c r="A1145" s="2" t="s">
        <v>1696</v>
      </c>
      <c r="B1145"/>
      <c r="C1145" t="s">
        <v>10</v>
      </c>
      <c r="D1145" s="173"/>
      <c r="E1145"/>
      <c r="F1145"/>
      <c r="G1145" t="s">
        <v>28</v>
      </c>
      <c r="H1145">
        <v>81</v>
      </c>
      <c r="I1145" t="s">
        <v>605</v>
      </c>
      <c r="J1145" t="s">
        <v>606</v>
      </c>
      <c r="K1145" s="132">
        <v>2</v>
      </c>
      <c r="L1145" s="132">
        <v>-2</v>
      </c>
      <c r="M1145" s="132"/>
      <c r="N1145" s="6">
        <f t="shared" ref="N1145:N1151" si="624">IF(L1145&lt;&gt;0,N1146+K1145,N1146)</f>
        <v>3292.7000000000066</v>
      </c>
      <c r="O1145" s="6">
        <f t="shared" ref="O1145:O1151" si="625">IF(L1145&gt;0,O1146+L1145,O1146)</f>
        <v>3457.4000000000019</v>
      </c>
      <c r="P1145" s="6">
        <f t="shared" ref="P1145:P1151" si="626">O1145-N1145</f>
        <v>164.69999999999527</v>
      </c>
      <c r="Q1145" s="7">
        <f t="shared" ref="Q1145:Q1151" si="627">(1/N1145)*P1145</f>
        <v>5.0019740638380342E-2</v>
      </c>
    </row>
    <row r="1146" spans="1:17" x14ac:dyDescent="0.2">
      <c r="A1146" s="2" t="s">
        <v>1697</v>
      </c>
      <c r="B1146"/>
      <c r="C1146" t="s">
        <v>10</v>
      </c>
      <c r="D1146" s="173"/>
      <c r="E1146"/>
      <c r="F1146"/>
      <c r="G1146" t="s">
        <v>28</v>
      </c>
      <c r="H1146">
        <v>81</v>
      </c>
      <c r="I1146" t="s">
        <v>1091</v>
      </c>
      <c r="J1146" t="s">
        <v>185</v>
      </c>
      <c r="K1146" s="132">
        <v>2</v>
      </c>
      <c r="L1146" s="132">
        <v>-2</v>
      </c>
      <c r="M1146" s="132"/>
      <c r="N1146" s="6">
        <f t="shared" si="624"/>
        <v>3290.7000000000066</v>
      </c>
      <c r="O1146" s="6">
        <f t="shared" si="625"/>
        <v>3457.4000000000019</v>
      </c>
      <c r="P1146" s="6">
        <f t="shared" si="626"/>
        <v>166.69999999999527</v>
      </c>
      <c r="Q1146" s="7">
        <f t="shared" si="627"/>
        <v>5.0657914729387341E-2</v>
      </c>
    </row>
    <row r="1147" spans="1:17" x14ac:dyDescent="0.2">
      <c r="A1147" s="2" t="s">
        <v>1698</v>
      </c>
      <c r="B1147"/>
      <c r="C1147" t="s">
        <v>10</v>
      </c>
      <c r="D1147" s="173"/>
      <c r="E1147"/>
      <c r="F1147"/>
      <c r="G1147" t="s">
        <v>28</v>
      </c>
      <c r="H1147">
        <v>81</v>
      </c>
      <c r="I1147" t="s">
        <v>1258</v>
      </c>
      <c r="J1147" t="s">
        <v>1259</v>
      </c>
      <c r="K1147" s="132">
        <v>2</v>
      </c>
      <c r="L1147" s="132">
        <v>-2</v>
      </c>
      <c r="M1147" s="132"/>
      <c r="N1147" s="6">
        <f t="shared" si="624"/>
        <v>3288.7000000000066</v>
      </c>
      <c r="O1147" s="6">
        <f t="shared" si="625"/>
        <v>3457.4000000000019</v>
      </c>
      <c r="P1147" s="6">
        <f t="shared" si="626"/>
        <v>168.69999999999527</v>
      </c>
      <c r="Q1147" s="7">
        <f t="shared" si="627"/>
        <v>5.1296865022651787E-2</v>
      </c>
    </row>
    <row r="1148" spans="1:17" x14ac:dyDescent="0.2">
      <c r="A1148" s="2" t="s">
        <v>1699</v>
      </c>
      <c r="B1148" s="10" t="s">
        <v>1260</v>
      </c>
      <c r="C1148" s="10" t="s">
        <v>38</v>
      </c>
      <c r="D1148" s="174">
        <v>42236</v>
      </c>
      <c r="E1148" s="10" t="s">
        <v>991</v>
      </c>
      <c r="F1148" s="10"/>
      <c r="G1148" s="10" t="s">
        <v>58</v>
      </c>
      <c r="H1148" s="10">
        <v>21</v>
      </c>
      <c r="I1148" s="10" t="s">
        <v>1246</v>
      </c>
      <c r="J1148" s="10" t="s">
        <v>433</v>
      </c>
      <c r="K1148" s="132">
        <v>4</v>
      </c>
      <c r="L1148" s="132">
        <v>-2</v>
      </c>
      <c r="M1148" s="132"/>
      <c r="N1148" s="6">
        <f t="shared" si="624"/>
        <v>3286.7000000000066</v>
      </c>
      <c r="O1148" s="6">
        <f t="shared" si="625"/>
        <v>3457.4000000000019</v>
      </c>
      <c r="P1148" s="6">
        <f t="shared" si="626"/>
        <v>170.69999999999527</v>
      </c>
      <c r="Q1148" s="7">
        <f t="shared" si="627"/>
        <v>5.1936592935161389E-2</v>
      </c>
    </row>
    <row r="1149" spans="1:17" x14ac:dyDescent="0.2">
      <c r="A1149" s="2" t="s">
        <v>1700</v>
      </c>
      <c r="B1149" s="8"/>
      <c r="C1149" s="14" t="s">
        <v>38</v>
      </c>
      <c r="D1149" s="175"/>
      <c r="E1149" s="8"/>
      <c r="F1149" s="8"/>
      <c r="G1149" s="8" t="s">
        <v>28</v>
      </c>
      <c r="H1149" s="8">
        <v>41</v>
      </c>
      <c r="I1149" s="8" t="s">
        <v>292</v>
      </c>
      <c r="J1149" s="8" t="s">
        <v>293</v>
      </c>
      <c r="K1149" s="132">
        <v>2</v>
      </c>
      <c r="L1149" s="132">
        <v>-2</v>
      </c>
      <c r="M1149" s="132"/>
      <c r="N1149" s="6">
        <f t="shared" si="624"/>
        <v>3282.7000000000066</v>
      </c>
      <c r="O1149" s="6">
        <f t="shared" si="625"/>
        <v>3457.4000000000019</v>
      </c>
      <c r="P1149" s="6">
        <f t="shared" si="626"/>
        <v>174.69999999999527</v>
      </c>
      <c r="Q1149" s="7">
        <f t="shared" si="627"/>
        <v>5.3218387303133066E-2</v>
      </c>
    </row>
    <row r="1150" spans="1:17" x14ac:dyDescent="0.2">
      <c r="A1150" s="2" t="s">
        <v>1701</v>
      </c>
      <c r="B1150" s="8"/>
      <c r="C1150" s="14" t="s">
        <v>38</v>
      </c>
      <c r="D1150" s="175"/>
      <c r="E1150" s="8"/>
      <c r="F1150" s="8"/>
      <c r="G1150" s="8" t="s">
        <v>20</v>
      </c>
      <c r="H1150" s="8">
        <v>26</v>
      </c>
      <c r="I1150" s="8" t="s">
        <v>1261</v>
      </c>
      <c r="J1150" s="8" t="s">
        <v>1262</v>
      </c>
      <c r="K1150" s="132">
        <v>2</v>
      </c>
      <c r="L1150" s="132">
        <v>-2</v>
      </c>
      <c r="M1150" s="132"/>
      <c r="N1150" s="6">
        <f t="shared" si="624"/>
        <v>3280.7000000000066</v>
      </c>
      <c r="O1150" s="6">
        <f t="shared" si="625"/>
        <v>3457.4000000000019</v>
      </c>
      <c r="P1150" s="6">
        <f t="shared" si="626"/>
        <v>176.69999999999527</v>
      </c>
      <c r="Q1150" s="7">
        <f t="shared" si="627"/>
        <v>5.3860456609868289E-2</v>
      </c>
    </row>
    <row r="1151" spans="1:17" ht="13.5" thickBot="1" x14ac:dyDescent="0.25">
      <c r="A1151" s="2" t="s">
        <v>1702</v>
      </c>
      <c r="B1151" s="12"/>
      <c r="C1151" s="12" t="s">
        <v>38</v>
      </c>
      <c r="D1151" s="177"/>
      <c r="E1151" s="12"/>
      <c r="F1151" s="13"/>
      <c r="G1151" s="9" t="s">
        <v>1263</v>
      </c>
      <c r="H1151" s="9">
        <v>1.95</v>
      </c>
      <c r="I1151" s="9" t="s">
        <v>292</v>
      </c>
      <c r="J1151" s="9" t="s">
        <v>293</v>
      </c>
      <c r="K1151" s="132">
        <v>4.2</v>
      </c>
      <c r="L1151" s="132">
        <v>8.1999999999999993</v>
      </c>
      <c r="M1151" s="132"/>
      <c r="N1151" s="6">
        <f t="shared" si="624"/>
        <v>3278.7000000000066</v>
      </c>
      <c r="O1151" s="6">
        <f t="shared" si="625"/>
        <v>3457.4000000000019</v>
      </c>
      <c r="P1151" s="6">
        <f t="shared" si="626"/>
        <v>178.69999999999527</v>
      </c>
      <c r="Q1151" s="7">
        <f t="shared" si="627"/>
        <v>5.450330923841612E-2</v>
      </c>
    </row>
    <row r="1152" spans="1:17" x14ac:dyDescent="0.2">
      <c r="A1152" s="2" t="s">
        <v>1703</v>
      </c>
      <c r="B1152" s="10" t="s">
        <v>1253</v>
      </c>
      <c r="C1152" s="10" t="s">
        <v>188</v>
      </c>
      <c r="D1152" s="174">
        <v>42229</v>
      </c>
      <c r="E1152" s="10" t="s">
        <v>1254</v>
      </c>
      <c r="F1152" s="10"/>
      <c r="G1152" s="10" t="s">
        <v>20</v>
      </c>
      <c r="H1152" s="10">
        <v>21</v>
      </c>
      <c r="I1152" s="10" t="s">
        <v>190</v>
      </c>
      <c r="J1152" s="10" t="s">
        <v>116</v>
      </c>
      <c r="K1152" s="131">
        <v>2</v>
      </c>
      <c r="L1152" s="131">
        <v>-2</v>
      </c>
      <c r="M1152" s="131"/>
      <c r="N1152" s="6">
        <f t="shared" ref="N1152:N1156" si="628">IF(L1152&lt;&gt;0,N1153+K1152,N1153)</f>
        <v>3274.5000000000068</v>
      </c>
      <c r="O1152" s="6">
        <f t="shared" ref="O1152:O1156" si="629">IF(L1152&gt;0,O1153+L1152,O1153)</f>
        <v>3449.2000000000021</v>
      </c>
      <c r="P1152" s="6">
        <f t="shared" ref="P1152:P1156" si="630">O1152-N1152</f>
        <v>174.69999999999527</v>
      </c>
      <c r="Q1152" s="7">
        <f t="shared" ref="Q1152:Q1156" si="631">(1/N1152)*P1152</f>
        <v>5.3351656741485697E-2</v>
      </c>
    </row>
    <row r="1153" spans="1:17" x14ac:dyDescent="0.2">
      <c r="A1153" s="2" t="s">
        <v>1704</v>
      </c>
      <c r="B1153" s="8"/>
      <c r="C1153" s="28" t="s">
        <v>188</v>
      </c>
      <c r="D1153" s="175"/>
      <c r="E1153" s="8"/>
      <c r="F1153" s="8"/>
      <c r="G1153" s="8" t="s">
        <v>20</v>
      </c>
      <c r="H1153" s="8">
        <v>17</v>
      </c>
      <c r="I1153" s="8" t="s">
        <v>109</v>
      </c>
      <c r="J1153" s="8" t="s">
        <v>110</v>
      </c>
      <c r="K1153" s="131">
        <v>2</v>
      </c>
      <c r="L1153" s="131">
        <v>-2</v>
      </c>
      <c r="M1153" s="131"/>
      <c r="N1153" s="6">
        <f t="shared" si="628"/>
        <v>3272.5000000000068</v>
      </c>
      <c r="O1153" s="6">
        <f t="shared" si="629"/>
        <v>3449.2000000000021</v>
      </c>
      <c r="P1153" s="6">
        <f t="shared" si="630"/>
        <v>176.69999999999527</v>
      </c>
      <c r="Q1153" s="7">
        <f t="shared" si="631"/>
        <v>5.3995416348355973E-2</v>
      </c>
    </row>
    <row r="1154" spans="1:17" x14ac:dyDescent="0.2">
      <c r="A1154" s="2" t="s">
        <v>1705</v>
      </c>
      <c r="B1154" s="8"/>
      <c r="C1154" s="28" t="s">
        <v>188</v>
      </c>
      <c r="D1154" s="175"/>
      <c r="E1154" s="8"/>
      <c r="F1154" s="8"/>
      <c r="G1154" s="8" t="s">
        <v>28</v>
      </c>
      <c r="H1154" s="8">
        <v>101</v>
      </c>
      <c r="I1154" s="8" t="s">
        <v>393</v>
      </c>
      <c r="J1154" s="8" t="s">
        <v>394</v>
      </c>
      <c r="K1154" s="131">
        <v>2</v>
      </c>
      <c r="L1154" s="131">
        <v>-2</v>
      </c>
      <c r="M1154" s="131"/>
      <c r="N1154" s="6">
        <f t="shared" si="628"/>
        <v>3270.5000000000068</v>
      </c>
      <c r="O1154" s="6">
        <f t="shared" si="629"/>
        <v>3449.2000000000021</v>
      </c>
      <c r="P1154" s="6">
        <f t="shared" si="630"/>
        <v>178.69999999999527</v>
      </c>
      <c r="Q1154" s="7">
        <f t="shared" si="631"/>
        <v>5.4639963308361073E-2</v>
      </c>
    </row>
    <row r="1155" spans="1:17" x14ac:dyDescent="0.2">
      <c r="A1155" s="2" t="s">
        <v>1706</v>
      </c>
      <c r="B1155" s="8"/>
      <c r="C1155" s="28" t="s">
        <v>188</v>
      </c>
      <c r="D1155" s="175"/>
      <c r="E1155" s="8"/>
      <c r="F1155" s="8"/>
      <c r="G1155" s="8" t="s">
        <v>20</v>
      </c>
      <c r="H1155" s="8">
        <v>23</v>
      </c>
      <c r="I1155" s="8" t="s">
        <v>217</v>
      </c>
      <c r="J1155" s="8" t="s">
        <v>218</v>
      </c>
      <c r="K1155" s="131">
        <v>2</v>
      </c>
      <c r="L1155" s="131">
        <v>-2</v>
      </c>
      <c r="M1155" s="131"/>
      <c r="N1155" s="6">
        <f t="shared" si="628"/>
        <v>3268.5000000000068</v>
      </c>
      <c r="O1155" s="6">
        <f t="shared" si="629"/>
        <v>3449.2000000000021</v>
      </c>
      <c r="P1155" s="6">
        <f t="shared" si="630"/>
        <v>180.69999999999527</v>
      </c>
      <c r="Q1155" s="7">
        <f t="shared" si="631"/>
        <v>5.5285299066848675E-2</v>
      </c>
    </row>
    <row r="1156" spans="1:17" ht="13.5" thickBot="1" x14ac:dyDescent="0.25">
      <c r="A1156" s="2" t="s">
        <v>1707</v>
      </c>
      <c r="B1156" s="12"/>
      <c r="C1156" s="12" t="s">
        <v>188</v>
      </c>
      <c r="D1156" s="177"/>
      <c r="E1156" s="12"/>
      <c r="F1156" s="13"/>
      <c r="G1156" s="9" t="s">
        <v>1255</v>
      </c>
      <c r="H1156" s="9">
        <v>2</v>
      </c>
      <c r="I1156" s="9" t="s">
        <v>84</v>
      </c>
      <c r="J1156" s="9" t="s">
        <v>85</v>
      </c>
      <c r="K1156" s="131">
        <v>8</v>
      </c>
      <c r="L1156" s="131">
        <v>16</v>
      </c>
      <c r="M1156" s="131"/>
      <c r="N1156" s="6">
        <f t="shared" si="628"/>
        <v>3266.5000000000068</v>
      </c>
      <c r="O1156" s="6">
        <f t="shared" si="629"/>
        <v>3449.2000000000021</v>
      </c>
      <c r="P1156" s="6">
        <f t="shared" si="630"/>
        <v>182.69999999999527</v>
      </c>
      <c r="Q1156" s="7">
        <f t="shared" si="631"/>
        <v>5.593142507270623E-2</v>
      </c>
    </row>
    <row r="1157" spans="1:17" x14ac:dyDescent="0.2">
      <c r="A1157" s="2" t="s">
        <v>1708</v>
      </c>
      <c r="B1157" t="s">
        <v>1247</v>
      </c>
      <c r="C1157" t="s">
        <v>10</v>
      </c>
      <c r="D1157" s="173">
        <v>42222</v>
      </c>
      <c r="E1157" t="s">
        <v>370</v>
      </c>
      <c r="F1157"/>
      <c r="G1157" t="s">
        <v>28</v>
      </c>
      <c r="H1157">
        <v>101</v>
      </c>
      <c r="I1157" t="s">
        <v>1248</v>
      </c>
      <c r="J1157" t="s">
        <v>25</v>
      </c>
      <c r="K1157" s="130">
        <v>2</v>
      </c>
      <c r="L1157" s="130">
        <v>-2</v>
      </c>
      <c r="M1157" s="130"/>
      <c r="N1157" s="6">
        <f t="shared" ref="N1157:N1165" si="632">IF(L1157&lt;&gt;0,N1158+K1157,N1158)</f>
        <v>3258.5000000000068</v>
      </c>
      <c r="O1157" s="6">
        <f t="shared" ref="O1157:O1165" si="633">IF(L1157&gt;0,O1158+L1157,O1158)</f>
        <v>3433.2000000000021</v>
      </c>
      <c r="P1157" s="6">
        <f t="shared" ref="P1157:P1165" si="634">O1157-N1157</f>
        <v>174.69999999999527</v>
      </c>
      <c r="Q1157" s="7">
        <f t="shared" ref="Q1157:Q1165" si="635">(1/N1157)*P1157</f>
        <v>5.3613625901486855E-2</v>
      </c>
    </row>
    <row r="1158" spans="1:17" x14ac:dyDescent="0.2">
      <c r="A1158" s="2" t="s">
        <v>1709</v>
      </c>
      <c r="B1158"/>
      <c r="C1158" t="s">
        <v>10</v>
      </c>
      <c r="D1158" s="173"/>
      <c r="E1158"/>
      <c r="F1158"/>
      <c r="G1158" t="s">
        <v>28</v>
      </c>
      <c r="H1158">
        <v>41</v>
      </c>
      <c r="I1158" t="s">
        <v>1160</v>
      </c>
      <c r="J1158" t="s">
        <v>1161</v>
      </c>
      <c r="K1158" s="130">
        <v>2</v>
      </c>
      <c r="L1158" s="130">
        <v>-2</v>
      </c>
      <c r="M1158" s="130"/>
      <c r="N1158" s="6">
        <f t="shared" si="632"/>
        <v>3256.5000000000068</v>
      </c>
      <c r="O1158" s="6">
        <f t="shared" si="633"/>
        <v>3433.2000000000021</v>
      </c>
      <c r="P1158" s="6">
        <f t="shared" si="634"/>
        <v>176.69999999999527</v>
      </c>
      <c r="Q1158" s="7">
        <f t="shared" si="635"/>
        <v>5.4260709350528145E-2</v>
      </c>
    </row>
    <row r="1159" spans="1:17" x14ac:dyDescent="0.2">
      <c r="A1159" s="2" t="s">
        <v>1710</v>
      </c>
      <c r="B1159"/>
      <c r="C1159" t="s">
        <v>10</v>
      </c>
      <c r="D1159" s="173"/>
      <c r="E1159"/>
      <c r="F1159"/>
      <c r="G1159" t="s">
        <v>28</v>
      </c>
      <c r="H1159">
        <v>71</v>
      </c>
      <c r="I1159" t="s">
        <v>1249</v>
      </c>
      <c r="J1159" t="s">
        <v>1250</v>
      </c>
      <c r="K1159" s="130">
        <v>2</v>
      </c>
      <c r="L1159" s="130">
        <v>-2</v>
      </c>
      <c r="M1159" s="130"/>
      <c r="N1159" s="6">
        <f t="shared" si="632"/>
        <v>3254.5000000000068</v>
      </c>
      <c r="O1159" s="6">
        <f t="shared" si="633"/>
        <v>3433.2000000000021</v>
      </c>
      <c r="P1159" s="6">
        <f t="shared" si="634"/>
        <v>178.69999999999527</v>
      </c>
      <c r="Q1159" s="7">
        <f t="shared" si="635"/>
        <v>5.4908588108770903E-2</v>
      </c>
    </row>
    <row r="1160" spans="1:17" x14ac:dyDescent="0.2">
      <c r="A1160" s="2" t="s">
        <v>1711</v>
      </c>
      <c r="B1160"/>
      <c r="C1160" t="s">
        <v>10</v>
      </c>
      <c r="D1160" s="173"/>
      <c r="E1160"/>
      <c r="F1160"/>
      <c r="G1160" t="s">
        <v>28</v>
      </c>
      <c r="H1160">
        <v>41</v>
      </c>
      <c r="I1160" t="s">
        <v>94</v>
      </c>
      <c r="J1160" t="s">
        <v>95</v>
      </c>
      <c r="K1160" s="130">
        <v>2</v>
      </c>
      <c r="L1160" s="130">
        <v>-2</v>
      </c>
      <c r="M1160" s="130"/>
      <c r="N1160" s="6">
        <f t="shared" si="632"/>
        <v>3252.5000000000068</v>
      </c>
      <c r="O1160" s="6">
        <f t="shared" si="633"/>
        <v>3433.2000000000021</v>
      </c>
      <c r="P1160" s="6">
        <f t="shared" si="634"/>
        <v>180.69999999999527</v>
      </c>
      <c r="Q1160" s="7">
        <f t="shared" si="635"/>
        <v>5.5557263643349702E-2</v>
      </c>
    </row>
    <row r="1161" spans="1:17" x14ac:dyDescent="0.2">
      <c r="A1161" s="2" t="s">
        <v>1712</v>
      </c>
      <c r="B1161" s="10" t="s">
        <v>1251</v>
      </c>
      <c r="C1161" s="10" t="s">
        <v>118</v>
      </c>
      <c r="D1161" s="174">
        <v>42222</v>
      </c>
      <c r="E1161" s="10" t="s">
        <v>368</v>
      </c>
      <c r="F1161" s="10"/>
      <c r="G1161" s="10" t="s">
        <v>28</v>
      </c>
      <c r="H1161" s="10">
        <v>81</v>
      </c>
      <c r="I1161" s="10" t="s">
        <v>393</v>
      </c>
      <c r="J1161" s="10" t="s">
        <v>394</v>
      </c>
      <c r="K1161" s="130">
        <v>2</v>
      </c>
      <c r="L1161" s="130">
        <v>-2</v>
      </c>
      <c r="M1161" s="130"/>
      <c r="N1161" s="6">
        <f t="shared" si="632"/>
        <v>3250.5000000000068</v>
      </c>
      <c r="O1161" s="6">
        <f t="shared" si="633"/>
        <v>3433.2000000000021</v>
      </c>
      <c r="P1161" s="6">
        <f t="shared" si="634"/>
        <v>182.69999999999527</v>
      </c>
      <c r="Q1161" s="7">
        <f t="shared" si="635"/>
        <v>5.6206737425009964E-2</v>
      </c>
    </row>
    <row r="1162" spans="1:17" x14ac:dyDescent="0.2">
      <c r="A1162" s="2" t="s">
        <v>1713</v>
      </c>
      <c r="B1162" s="8"/>
      <c r="C1162" s="8" t="s">
        <v>118</v>
      </c>
      <c r="D1162" s="175"/>
      <c r="E1162" s="8"/>
      <c r="F1162" s="8"/>
      <c r="G1162" s="8" t="s">
        <v>28</v>
      </c>
      <c r="H1162" s="8">
        <v>67</v>
      </c>
      <c r="I1162" s="8" t="s">
        <v>240</v>
      </c>
      <c r="J1162" s="8" t="s">
        <v>241</v>
      </c>
      <c r="K1162" s="130">
        <v>2</v>
      </c>
      <c r="L1162" s="130">
        <v>-2</v>
      </c>
      <c r="M1162" s="130"/>
      <c r="N1162" s="6">
        <f t="shared" si="632"/>
        <v>3248.5000000000068</v>
      </c>
      <c r="O1162" s="6">
        <f t="shared" si="633"/>
        <v>3433.2000000000021</v>
      </c>
      <c r="P1162" s="6">
        <f t="shared" si="634"/>
        <v>184.69999999999527</v>
      </c>
      <c r="Q1162" s="7">
        <f t="shared" si="635"/>
        <v>5.6857010928119095E-2</v>
      </c>
    </row>
    <row r="1163" spans="1:17" x14ac:dyDescent="0.2">
      <c r="A1163" s="2" t="s">
        <v>1714</v>
      </c>
      <c r="B1163" s="8"/>
      <c r="C1163" s="8" t="s">
        <v>118</v>
      </c>
      <c r="D1163" s="175"/>
      <c r="E1163" s="8"/>
      <c r="F1163" s="8"/>
      <c r="G1163" s="8" t="s">
        <v>28</v>
      </c>
      <c r="H1163" s="8">
        <v>81</v>
      </c>
      <c r="I1163" s="8" t="s">
        <v>66</v>
      </c>
      <c r="J1163" s="8" t="s">
        <v>67</v>
      </c>
      <c r="K1163" s="130">
        <v>2</v>
      </c>
      <c r="L1163" s="130">
        <v>-2</v>
      </c>
      <c r="M1163" s="130"/>
      <c r="N1163" s="6">
        <f t="shared" si="632"/>
        <v>3246.5000000000068</v>
      </c>
      <c r="O1163" s="6">
        <f t="shared" si="633"/>
        <v>3433.2000000000021</v>
      </c>
      <c r="P1163" s="6">
        <f t="shared" si="634"/>
        <v>186.69999999999527</v>
      </c>
      <c r="Q1163" s="7">
        <f t="shared" si="635"/>
        <v>5.7508085630677615E-2</v>
      </c>
    </row>
    <row r="1164" spans="1:17" ht="13.5" thickBot="1" x14ac:dyDescent="0.25">
      <c r="A1164" s="2" t="s">
        <v>1715</v>
      </c>
      <c r="B1164" s="12"/>
      <c r="C1164" s="12" t="s">
        <v>118</v>
      </c>
      <c r="D1164" s="177"/>
      <c r="E1164" s="12"/>
      <c r="F1164" s="13"/>
      <c r="G1164" s="9" t="s">
        <v>1252</v>
      </c>
      <c r="H1164" s="9">
        <v>2</v>
      </c>
      <c r="I1164" s="9" t="s">
        <v>180</v>
      </c>
      <c r="J1164" s="9" t="s">
        <v>181</v>
      </c>
      <c r="K1164" s="130">
        <v>4</v>
      </c>
      <c r="L1164" s="130">
        <v>-4</v>
      </c>
      <c r="M1164" s="130"/>
      <c r="N1164" s="6">
        <f t="shared" si="632"/>
        <v>3244.5000000000068</v>
      </c>
      <c r="O1164" s="6">
        <f t="shared" si="633"/>
        <v>3433.2000000000021</v>
      </c>
      <c r="P1164" s="6">
        <f t="shared" si="634"/>
        <v>188.69999999999527</v>
      </c>
      <c r="Q1164" s="7">
        <f t="shared" si="635"/>
        <v>5.8159963014330372E-2</v>
      </c>
    </row>
    <row r="1165" spans="1:17" x14ac:dyDescent="0.2">
      <c r="A1165" s="2" t="s">
        <v>1716</v>
      </c>
      <c r="B1165" t="s">
        <v>1241</v>
      </c>
      <c r="C1165" t="s">
        <v>10</v>
      </c>
      <c r="D1165" s="173">
        <v>42215</v>
      </c>
      <c r="E1165" t="s">
        <v>1242</v>
      </c>
      <c r="F1165"/>
      <c r="G1165" t="s">
        <v>28</v>
      </c>
      <c r="H1165">
        <v>51</v>
      </c>
      <c r="I1165" t="s">
        <v>1072</v>
      </c>
      <c r="J1165" t="s">
        <v>73</v>
      </c>
      <c r="K1165" s="129">
        <v>2</v>
      </c>
      <c r="L1165" s="129">
        <v>4.5</v>
      </c>
      <c r="M1165" s="129"/>
      <c r="N1165" s="6">
        <f t="shared" si="632"/>
        <v>3240.5000000000068</v>
      </c>
      <c r="O1165" s="6">
        <f t="shared" si="633"/>
        <v>3433.2000000000021</v>
      </c>
      <c r="P1165" s="6">
        <f t="shared" si="634"/>
        <v>192.69999999999527</v>
      </c>
      <c r="Q1165" s="7">
        <f t="shared" si="635"/>
        <v>5.9466131769787024E-2</v>
      </c>
    </row>
    <row r="1166" spans="1:17" x14ac:dyDescent="0.2">
      <c r="A1166" s="2" t="s">
        <v>1717</v>
      </c>
      <c r="B1166"/>
      <c r="C1166" t="s">
        <v>10</v>
      </c>
      <c r="D1166" s="173"/>
      <c r="E1166"/>
      <c r="F1166"/>
      <c r="G1166" t="s">
        <v>28</v>
      </c>
      <c r="H1166">
        <v>61</v>
      </c>
      <c r="I1166" t="s">
        <v>448</v>
      </c>
      <c r="J1166" t="s">
        <v>449</v>
      </c>
      <c r="K1166" s="129">
        <v>2</v>
      </c>
      <c r="L1166" s="129">
        <v>-2</v>
      </c>
      <c r="M1166" s="129"/>
      <c r="N1166" s="6">
        <f t="shared" ref="N1166:N1171" si="636">IF(L1166&lt;&gt;0,N1167+K1166,N1167)</f>
        <v>3238.5000000000068</v>
      </c>
      <c r="O1166" s="6">
        <f t="shared" ref="O1166:O1171" si="637">IF(L1166&gt;0,O1167+L1166,O1167)</f>
        <v>3428.7000000000021</v>
      </c>
      <c r="P1166" s="6">
        <f t="shared" ref="P1166:P1171" si="638">O1166-N1166</f>
        <v>190.19999999999527</v>
      </c>
      <c r="Q1166" s="7">
        <f t="shared" ref="Q1166:Q1171" si="639">(1/N1166)*P1166</f>
        <v>5.8730893932374517E-2</v>
      </c>
    </row>
    <row r="1167" spans="1:17" x14ac:dyDescent="0.2">
      <c r="A1167" s="2" t="s">
        <v>1718</v>
      </c>
      <c r="B1167"/>
      <c r="C1167" t="s">
        <v>10</v>
      </c>
      <c r="D1167" s="173"/>
      <c r="E1167"/>
      <c r="F1167"/>
      <c r="G1167" t="s">
        <v>28</v>
      </c>
      <c r="H1167">
        <v>81</v>
      </c>
      <c r="I1167" t="s">
        <v>605</v>
      </c>
      <c r="J1167" t="s">
        <v>606</v>
      </c>
      <c r="K1167" s="129">
        <v>2</v>
      </c>
      <c r="L1167" s="129">
        <v>-2</v>
      </c>
      <c r="M1167" s="129"/>
      <c r="N1167" s="6">
        <f t="shared" si="636"/>
        <v>3236.5000000000068</v>
      </c>
      <c r="O1167" s="6">
        <f t="shared" si="637"/>
        <v>3428.7000000000021</v>
      </c>
      <c r="P1167" s="6">
        <f t="shared" si="638"/>
        <v>192.19999999999527</v>
      </c>
      <c r="Q1167" s="7">
        <f t="shared" si="639"/>
        <v>5.9385138266644481E-2</v>
      </c>
    </row>
    <row r="1168" spans="1:17" x14ac:dyDescent="0.2">
      <c r="A1168" s="2" t="s">
        <v>1719</v>
      </c>
      <c r="B1168" s="2"/>
      <c r="C1168" s="2" t="s">
        <v>10</v>
      </c>
      <c r="D1168" s="172"/>
      <c r="E1168" s="2"/>
      <c r="F1168" s="1"/>
      <c r="G1168" t="s">
        <v>1243</v>
      </c>
      <c r="H1168">
        <v>1.91</v>
      </c>
      <c r="I1168" t="s">
        <v>231</v>
      </c>
      <c r="J1168" t="s">
        <v>394</v>
      </c>
      <c r="K1168" s="129">
        <v>4.4000000000000004</v>
      </c>
      <c r="L1168" s="129">
        <v>8.4</v>
      </c>
      <c r="M1168" s="129"/>
      <c r="N1168" s="6">
        <f t="shared" si="636"/>
        <v>3234.5000000000068</v>
      </c>
      <c r="O1168" s="6">
        <f t="shared" si="637"/>
        <v>3428.7000000000021</v>
      </c>
      <c r="P1168" s="6">
        <f t="shared" si="638"/>
        <v>194.19999999999527</v>
      </c>
      <c r="Q1168" s="7">
        <f t="shared" si="639"/>
        <v>6.0040191683411612E-2</v>
      </c>
    </row>
    <row r="1169" spans="1:17" x14ac:dyDescent="0.2">
      <c r="A1169" s="2" t="s">
        <v>1720</v>
      </c>
      <c r="B1169" s="10" t="s">
        <v>1244</v>
      </c>
      <c r="C1169" s="10" t="s">
        <v>38</v>
      </c>
      <c r="D1169" s="174">
        <v>42215</v>
      </c>
      <c r="E1169" s="10" t="s">
        <v>1245</v>
      </c>
      <c r="F1169" s="10"/>
      <c r="G1169" s="10" t="s">
        <v>20</v>
      </c>
      <c r="H1169" s="10">
        <v>23</v>
      </c>
      <c r="I1169" s="10" t="s">
        <v>224</v>
      </c>
      <c r="J1169" s="10" t="s">
        <v>225</v>
      </c>
      <c r="K1169" s="129">
        <v>2</v>
      </c>
      <c r="L1169" s="129">
        <v>-2</v>
      </c>
      <c r="M1169" s="129"/>
      <c r="N1169" s="6">
        <f t="shared" si="636"/>
        <v>3230.1000000000067</v>
      </c>
      <c r="O1169" s="6">
        <f t="shared" si="637"/>
        <v>3420.300000000002</v>
      </c>
      <c r="P1169" s="6">
        <f t="shared" si="638"/>
        <v>190.19999999999527</v>
      </c>
      <c r="Q1169" s="7">
        <f t="shared" si="639"/>
        <v>5.8883625893933582E-2</v>
      </c>
    </row>
    <row r="1170" spans="1:17" x14ac:dyDescent="0.2">
      <c r="A1170" s="2" t="s">
        <v>1721</v>
      </c>
      <c r="B1170" s="8"/>
      <c r="C1170" s="8" t="s">
        <v>38</v>
      </c>
      <c r="D1170" s="175"/>
      <c r="E1170" s="8"/>
      <c r="F1170" s="8"/>
      <c r="G1170" s="8" t="s">
        <v>20</v>
      </c>
      <c r="H1170" s="8">
        <v>29</v>
      </c>
      <c r="I1170" s="8" t="s">
        <v>1246</v>
      </c>
      <c r="J1170" s="8" t="s">
        <v>433</v>
      </c>
      <c r="K1170" s="129">
        <v>2</v>
      </c>
      <c r="L1170" s="129">
        <v>-2</v>
      </c>
      <c r="M1170" s="129"/>
      <c r="N1170" s="6">
        <f t="shared" si="636"/>
        <v>3228.1000000000067</v>
      </c>
      <c r="O1170" s="6">
        <f t="shared" si="637"/>
        <v>3420.300000000002</v>
      </c>
      <c r="P1170" s="6">
        <f t="shared" si="638"/>
        <v>192.19999999999527</v>
      </c>
      <c r="Q1170" s="7">
        <f t="shared" si="639"/>
        <v>5.9539667296550559E-2</v>
      </c>
    </row>
    <row r="1171" spans="1:17" ht="13.5" thickBot="1" x14ac:dyDescent="0.25">
      <c r="A1171" s="2" t="s">
        <v>1722</v>
      </c>
      <c r="B1171" s="9"/>
      <c r="C1171" s="9" t="s">
        <v>38</v>
      </c>
      <c r="D1171" s="176"/>
      <c r="E1171" s="9"/>
      <c r="F1171" s="9"/>
      <c r="G1171" s="9" t="s">
        <v>20</v>
      </c>
      <c r="H1171" s="9">
        <v>21</v>
      </c>
      <c r="I1171" s="9" t="s">
        <v>81</v>
      </c>
      <c r="J1171" s="9" t="s">
        <v>82</v>
      </c>
      <c r="K1171" s="129">
        <v>2</v>
      </c>
      <c r="L1171" s="129">
        <v>-2</v>
      </c>
      <c r="M1171" s="129"/>
      <c r="N1171" s="6">
        <f t="shared" si="636"/>
        <v>3226.1000000000067</v>
      </c>
      <c r="O1171" s="6">
        <f t="shared" si="637"/>
        <v>3420.300000000002</v>
      </c>
      <c r="P1171" s="6">
        <f t="shared" si="638"/>
        <v>194.19999999999527</v>
      </c>
      <c r="Q1171" s="7">
        <f t="shared" si="639"/>
        <v>6.0196522116485809E-2</v>
      </c>
    </row>
    <row r="1172" spans="1:17" x14ac:dyDescent="0.2">
      <c r="A1172" s="2" t="s">
        <v>1723</v>
      </c>
      <c r="B1172" t="s">
        <v>1236</v>
      </c>
      <c r="C1172" t="s">
        <v>10</v>
      </c>
      <c r="D1172" s="173">
        <v>42208</v>
      </c>
      <c r="E1172" t="s">
        <v>355</v>
      </c>
      <c r="F1172"/>
      <c r="G1172" t="s">
        <v>28</v>
      </c>
      <c r="H1172">
        <v>56</v>
      </c>
      <c r="I1172" t="s">
        <v>245</v>
      </c>
      <c r="J1172" t="s">
        <v>246</v>
      </c>
      <c r="K1172" s="128">
        <v>2</v>
      </c>
      <c r="L1172" s="128">
        <v>-2</v>
      </c>
      <c r="M1172" s="128"/>
      <c r="N1172" s="6">
        <f t="shared" ref="N1172:N1178" si="640">IF(L1172&lt;&gt;0,N1173+K1172,N1173)</f>
        <v>3224.1000000000067</v>
      </c>
      <c r="O1172" s="6">
        <f t="shared" ref="O1172:O1178" si="641">IF(L1172&gt;0,O1173+L1172,O1173)</f>
        <v>3420.300000000002</v>
      </c>
      <c r="P1172" s="6">
        <f t="shared" ref="P1172:P1178" si="642">O1172-N1172</f>
        <v>196.19999999999527</v>
      </c>
      <c r="Q1172" s="7">
        <f t="shared" ref="Q1172:Q1178" si="643">(1/N1172)*P1172</f>
        <v>6.0854191867496313E-2</v>
      </c>
    </row>
    <row r="1173" spans="1:17" x14ac:dyDescent="0.2">
      <c r="A1173" s="2" t="s">
        <v>1724</v>
      </c>
      <c r="B1173"/>
      <c r="C1173" t="s">
        <v>10</v>
      </c>
      <c r="D1173" s="173"/>
      <c r="E1173"/>
      <c r="F1173"/>
      <c r="G1173" t="s">
        <v>28</v>
      </c>
      <c r="H1173">
        <v>67</v>
      </c>
      <c r="I1173" t="s">
        <v>965</v>
      </c>
      <c r="J1173" t="s">
        <v>92</v>
      </c>
      <c r="K1173" s="128">
        <v>2</v>
      </c>
      <c r="L1173" s="128">
        <v>-2</v>
      </c>
      <c r="M1173" s="128"/>
      <c r="N1173" s="6">
        <f t="shared" si="640"/>
        <v>3222.1000000000067</v>
      </c>
      <c r="O1173" s="6">
        <f t="shared" si="641"/>
        <v>3420.300000000002</v>
      </c>
      <c r="P1173" s="6">
        <f t="shared" si="642"/>
        <v>198.19999999999527</v>
      </c>
      <c r="Q1173" s="7">
        <f t="shared" si="643"/>
        <v>6.1512678067097502E-2</v>
      </c>
    </row>
    <row r="1174" spans="1:17" x14ac:dyDescent="0.2">
      <c r="A1174" s="2" t="s">
        <v>1725</v>
      </c>
      <c r="B1174"/>
      <c r="C1174" t="s">
        <v>10</v>
      </c>
      <c r="D1174" s="173"/>
      <c r="E1174"/>
      <c r="F1174"/>
      <c r="G1174" t="s">
        <v>28</v>
      </c>
      <c r="H1174">
        <v>91</v>
      </c>
      <c r="I1174" t="s">
        <v>1237</v>
      </c>
      <c r="J1174" t="s">
        <v>1238</v>
      </c>
      <c r="K1174" s="128">
        <v>2</v>
      </c>
      <c r="L1174" s="128">
        <v>-2</v>
      </c>
      <c r="M1174" s="128"/>
      <c r="N1174" s="6">
        <f t="shared" si="640"/>
        <v>3220.1000000000067</v>
      </c>
      <c r="O1174" s="6">
        <f t="shared" si="641"/>
        <v>3420.300000000002</v>
      </c>
      <c r="P1174" s="6">
        <f t="shared" si="642"/>
        <v>200.19999999999527</v>
      </c>
      <c r="Q1174" s="7">
        <f t="shared" si="643"/>
        <v>6.2171982236574906E-2</v>
      </c>
    </row>
    <row r="1175" spans="1:17" x14ac:dyDescent="0.2">
      <c r="A1175" s="2" t="s">
        <v>1726</v>
      </c>
      <c r="B1175" s="2"/>
      <c r="C1175" s="2" t="s">
        <v>10</v>
      </c>
      <c r="D1175" s="172"/>
      <c r="E1175" s="2"/>
      <c r="F1175" s="1"/>
      <c r="G1175" t="s">
        <v>1239</v>
      </c>
      <c r="H1175">
        <v>1.91</v>
      </c>
      <c r="I1175" t="s">
        <v>245</v>
      </c>
      <c r="J1175" t="s">
        <v>246</v>
      </c>
      <c r="K1175" s="128">
        <v>4.4000000000000004</v>
      </c>
      <c r="L1175" s="128">
        <v>8.4</v>
      </c>
      <c r="M1175" s="128"/>
      <c r="N1175" s="6">
        <f t="shared" si="640"/>
        <v>3218.1000000000067</v>
      </c>
      <c r="O1175" s="6">
        <f t="shared" si="641"/>
        <v>3420.300000000002</v>
      </c>
      <c r="P1175" s="6">
        <f t="shared" si="642"/>
        <v>202.19999999999527</v>
      </c>
      <c r="Q1175" s="7">
        <f t="shared" si="643"/>
        <v>6.2832105900995888E-2</v>
      </c>
    </row>
    <row r="1176" spans="1:17" x14ac:dyDescent="0.2">
      <c r="A1176" s="2" t="s">
        <v>1727</v>
      </c>
      <c r="B1176" s="10" t="s">
        <v>1240</v>
      </c>
      <c r="C1176" s="10" t="s">
        <v>38</v>
      </c>
      <c r="D1176" s="174">
        <v>42208</v>
      </c>
      <c r="E1176" s="10" t="s">
        <v>411</v>
      </c>
      <c r="F1176" s="10"/>
      <c r="G1176" s="10" t="s">
        <v>28</v>
      </c>
      <c r="H1176" s="10">
        <v>67</v>
      </c>
      <c r="I1176" s="10" t="s">
        <v>730</v>
      </c>
      <c r="J1176" s="10" t="s">
        <v>731</v>
      </c>
      <c r="K1176" s="128">
        <v>2</v>
      </c>
      <c r="L1176" s="128">
        <v>-2</v>
      </c>
      <c r="M1176" s="128"/>
      <c r="N1176" s="6">
        <f t="shared" si="640"/>
        <v>3213.7000000000066</v>
      </c>
      <c r="O1176" s="6">
        <f t="shared" si="641"/>
        <v>3411.9000000000019</v>
      </c>
      <c r="P1176" s="6">
        <f t="shared" si="642"/>
        <v>198.19999999999527</v>
      </c>
      <c r="Q1176" s="7">
        <f t="shared" si="643"/>
        <v>6.1673460497244564E-2</v>
      </c>
    </row>
    <row r="1177" spans="1:17" x14ac:dyDescent="0.2">
      <c r="A1177" s="2" t="s">
        <v>1728</v>
      </c>
      <c r="B1177" s="8"/>
      <c r="C1177" s="14" t="s">
        <v>38</v>
      </c>
      <c r="D1177" s="175"/>
      <c r="E1177" s="8"/>
      <c r="F1177" s="8"/>
      <c r="G1177" s="8" t="s">
        <v>28</v>
      </c>
      <c r="H1177" s="8">
        <v>41</v>
      </c>
      <c r="I1177" s="8" t="s">
        <v>132</v>
      </c>
      <c r="J1177" s="8" t="s">
        <v>133</v>
      </c>
      <c r="K1177" s="128">
        <v>2</v>
      </c>
      <c r="L1177" s="128">
        <v>-2</v>
      </c>
      <c r="M1177" s="128"/>
      <c r="N1177" s="6">
        <f t="shared" si="640"/>
        <v>3211.7000000000066</v>
      </c>
      <c r="O1177" s="6">
        <f t="shared" si="641"/>
        <v>3411.9000000000019</v>
      </c>
      <c r="P1177" s="6">
        <f t="shared" si="642"/>
        <v>200.19999999999527</v>
      </c>
      <c r="Q1177" s="7">
        <f t="shared" si="643"/>
        <v>6.2334589158388042E-2</v>
      </c>
    </row>
    <row r="1178" spans="1:17" ht="13.5" thickBot="1" x14ac:dyDescent="0.25">
      <c r="A1178" s="2" t="s">
        <v>1729</v>
      </c>
      <c r="B1178" s="9"/>
      <c r="C1178" s="11" t="s">
        <v>38</v>
      </c>
      <c r="D1178" s="176"/>
      <c r="E1178" s="9"/>
      <c r="F1178" s="9"/>
      <c r="G1178" s="9" t="s">
        <v>28</v>
      </c>
      <c r="H1178" s="9">
        <v>67</v>
      </c>
      <c r="I1178" s="9" t="s">
        <v>953</v>
      </c>
      <c r="J1178" s="9" t="s">
        <v>954</v>
      </c>
      <c r="K1178" s="128">
        <v>2</v>
      </c>
      <c r="L1178" s="128">
        <v>-2</v>
      </c>
      <c r="M1178" s="128"/>
      <c r="N1178" s="6">
        <f t="shared" si="640"/>
        <v>3209.7000000000066</v>
      </c>
      <c r="O1178" s="6">
        <f t="shared" si="641"/>
        <v>3411.9000000000019</v>
      </c>
      <c r="P1178" s="6">
        <f t="shared" si="642"/>
        <v>202.19999999999527</v>
      </c>
      <c r="Q1178" s="7">
        <f t="shared" si="643"/>
        <v>6.2996541732870628E-2</v>
      </c>
    </row>
    <row r="1179" spans="1:17" x14ac:dyDescent="0.2">
      <c r="A1179" s="2" t="s">
        <v>1730</v>
      </c>
      <c r="B1179" s="8" t="s">
        <v>1229</v>
      </c>
      <c r="C1179" s="8" t="s">
        <v>188</v>
      </c>
      <c r="D1179" s="175">
        <v>42201</v>
      </c>
      <c r="E1179" s="8" t="s">
        <v>1230</v>
      </c>
      <c r="F1179" s="8"/>
      <c r="G1179" s="8" t="s">
        <v>20</v>
      </c>
      <c r="H1179" s="8">
        <v>26</v>
      </c>
      <c r="I1179" s="8" t="s">
        <v>54</v>
      </c>
      <c r="J1179" s="8" t="s">
        <v>55</v>
      </c>
      <c r="K1179" s="127">
        <v>2</v>
      </c>
      <c r="L1179" s="127">
        <v>-2</v>
      </c>
      <c r="M1179" s="127"/>
      <c r="N1179" s="6">
        <f t="shared" ref="N1179:N1194" si="644">IF(L1179&lt;&gt;0,N1180+K1179,N1180)</f>
        <v>3207.7000000000066</v>
      </c>
      <c r="O1179" s="6">
        <f t="shared" ref="O1179:O1194" si="645">IF(L1179&gt;0,O1180+L1179,O1180)</f>
        <v>3411.9000000000019</v>
      </c>
      <c r="P1179" s="6">
        <f t="shared" ref="P1179:P1194" si="646">O1179-N1179</f>
        <v>204.19999999999527</v>
      </c>
      <c r="Q1179" s="7">
        <f t="shared" ref="Q1179:Q1194" si="647">(1/N1179)*P1179</f>
        <v>6.3659319761821501E-2</v>
      </c>
    </row>
    <row r="1180" spans="1:17" x14ac:dyDescent="0.2">
      <c r="A1180" s="2" t="s">
        <v>1731</v>
      </c>
      <c r="B1180" s="8"/>
      <c r="C1180" s="8" t="s">
        <v>188</v>
      </c>
      <c r="D1180" s="175"/>
      <c r="E1180" s="8"/>
      <c r="F1180" s="8"/>
      <c r="G1180" s="8" t="s">
        <v>20</v>
      </c>
      <c r="H1180" s="8">
        <v>26</v>
      </c>
      <c r="I1180" s="8" t="s">
        <v>197</v>
      </c>
      <c r="J1180" s="8" t="s">
        <v>198</v>
      </c>
      <c r="K1180" s="127">
        <v>2</v>
      </c>
      <c r="L1180" s="127">
        <v>-2</v>
      </c>
      <c r="M1180" s="127"/>
      <c r="N1180" s="6">
        <f t="shared" si="644"/>
        <v>3205.7000000000066</v>
      </c>
      <c r="O1180" s="6">
        <f t="shared" si="645"/>
        <v>3411.9000000000019</v>
      </c>
      <c r="P1180" s="6">
        <f t="shared" si="646"/>
        <v>206.19999999999527</v>
      </c>
      <c r="Q1180" s="7">
        <f t="shared" si="647"/>
        <v>6.4322924790215813E-2</v>
      </c>
    </row>
    <row r="1181" spans="1:17" x14ac:dyDescent="0.2">
      <c r="A1181" s="2" t="s">
        <v>1732</v>
      </c>
      <c r="B1181" s="8"/>
      <c r="C1181" s="8" t="s">
        <v>188</v>
      </c>
      <c r="D1181" s="175"/>
      <c r="E1181" s="8"/>
      <c r="F1181" s="8"/>
      <c r="G1181" s="8" t="s">
        <v>28</v>
      </c>
      <c r="H1181" s="8">
        <v>41</v>
      </c>
      <c r="I1181" s="8" t="s">
        <v>78</v>
      </c>
      <c r="J1181" s="8" t="s">
        <v>79</v>
      </c>
      <c r="K1181" s="127">
        <v>2</v>
      </c>
      <c r="L1181" s="127">
        <v>2.75</v>
      </c>
      <c r="M1181" s="127"/>
      <c r="N1181" s="6">
        <f t="shared" si="644"/>
        <v>3203.7000000000066</v>
      </c>
      <c r="O1181" s="6">
        <f t="shared" si="645"/>
        <v>3411.9000000000019</v>
      </c>
      <c r="P1181" s="6">
        <f t="shared" si="646"/>
        <v>208.19999999999527</v>
      </c>
      <c r="Q1181" s="7">
        <f t="shared" si="647"/>
        <v>6.4987358366886669E-2</v>
      </c>
    </row>
    <row r="1182" spans="1:17" x14ac:dyDescent="0.2">
      <c r="A1182" s="2" t="s">
        <v>1733</v>
      </c>
      <c r="B1182" s="8"/>
      <c r="C1182" s="8" t="s">
        <v>188</v>
      </c>
      <c r="D1182" s="175"/>
      <c r="E1182" s="8"/>
      <c r="F1182" s="8"/>
      <c r="G1182" s="8" t="s">
        <v>28</v>
      </c>
      <c r="H1182" s="8">
        <v>101</v>
      </c>
      <c r="I1182" s="8" t="s">
        <v>659</v>
      </c>
      <c r="J1182" s="8" t="s">
        <v>921</v>
      </c>
      <c r="K1182" s="127">
        <v>2</v>
      </c>
      <c r="L1182" s="127">
        <v>-2</v>
      </c>
      <c r="M1182" s="127"/>
      <c r="N1182" s="6">
        <f t="shared" si="644"/>
        <v>3201.7000000000066</v>
      </c>
      <c r="O1182" s="6">
        <f t="shared" si="645"/>
        <v>3409.1500000000019</v>
      </c>
      <c r="P1182" s="6">
        <f t="shared" si="646"/>
        <v>207.44999999999527</v>
      </c>
      <c r="Q1182" s="7">
        <f t="shared" si="647"/>
        <v>6.4793703345096307E-2</v>
      </c>
    </row>
    <row r="1183" spans="1:17" ht="13.5" thickBot="1" x14ac:dyDescent="0.25">
      <c r="A1183" s="2" t="s">
        <v>1734</v>
      </c>
      <c r="B1183" s="9"/>
      <c r="C1183" s="9" t="s">
        <v>188</v>
      </c>
      <c r="D1183" s="176"/>
      <c r="E1183" s="9"/>
      <c r="F1183" s="9"/>
      <c r="G1183" s="9" t="s">
        <v>1231</v>
      </c>
      <c r="H1183" s="9">
        <v>1.8</v>
      </c>
      <c r="I1183" s="9" t="s">
        <v>337</v>
      </c>
      <c r="J1183" s="9" t="s">
        <v>338</v>
      </c>
      <c r="K1183" s="127">
        <v>5</v>
      </c>
      <c r="L1183" s="127">
        <v>-5</v>
      </c>
      <c r="M1183" s="127"/>
      <c r="N1183" s="6">
        <f t="shared" si="644"/>
        <v>3199.7000000000066</v>
      </c>
      <c r="O1183" s="6">
        <f t="shared" si="645"/>
        <v>3409.1500000000019</v>
      </c>
      <c r="P1183" s="6">
        <f t="shared" si="646"/>
        <v>209.44999999999527</v>
      </c>
      <c r="Q1183" s="7">
        <f t="shared" si="647"/>
        <v>6.5459261805792687E-2</v>
      </c>
    </row>
    <row r="1184" spans="1:17" x14ac:dyDescent="0.2">
      <c r="A1184" s="2" t="s">
        <v>1735</v>
      </c>
      <c r="B1184" t="s">
        <v>1232</v>
      </c>
      <c r="C1184" t="s">
        <v>10</v>
      </c>
      <c r="D1184" s="173">
        <v>42194</v>
      </c>
      <c r="E1184" t="s">
        <v>342</v>
      </c>
      <c r="F1184"/>
      <c r="G1184" t="s">
        <v>28</v>
      </c>
      <c r="H1184">
        <v>67</v>
      </c>
      <c r="I1184" t="s">
        <v>1072</v>
      </c>
      <c r="J1184" t="s">
        <v>73</v>
      </c>
      <c r="K1184" s="127">
        <v>2</v>
      </c>
      <c r="L1184" s="127">
        <v>-2</v>
      </c>
      <c r="M1184" s="127"/>
      <c r="N1184" s="6">
        <f t="shared" si="644"/>
        <v>3194.7000000000066</v>
      </c>
      <c r="O1184" s="6">
        <f t="shared" si="645"/>
        <v>3409.1500000000019</v>
      </c>
      <c r="P1184" s="6">
        <f t="shared" si="646"/>
        <v>214.44999999999527</v>
      </c>
      <c r="Q1184" s="7">
        <f t="shared" si="647"/>
        <v>6.7126803768740362E-2</v>
      </c>
    </row>
    <row r="1185" spans="1:17" x14ac:dyDescent="0.2">
      <c r="A1185" s="2" t="s">
        <v>1736</v>
      </c>
      <c r="B1185"/>
      <c r="C1185" t="s">
        <v>10</v>
      </c>
      <c r="D1185" s="173"/>
      <c r="E1185"/>
      <c r="F1185"/>
      <c r="G1185" t="s">
        <v>28</v>
      </c>
      <c r="H1185">
        <v>151</v>
      </c>
      <c r="I1185" t="s">
        <v>918</v>
      </c>
      <c r="J1185" t="s">
        <v>919</v>
      </c>
      <c r="K1185" s="127">
        <v>2</v>
      </c>
      <c r="L1185" s="127">
        <v>-2</v>
      </c>
      <c r="M1185" s="127"/>
      <c r="N1185" s="6">
        <f t="shared" si="644"/>
        <v>3192.7000000000066</v>
      </c>
      <c r="O1185" s="6">
        <f t="shared" si="645"/>
        <v>3409.1500000000019</v>
      </c>
      <c r="P1185" s="6">
        <f t="shared" si="646"/>
        <v>216.44999999999527</v>
      </c>
      <c r="Q1185" s="7">
        <f t="shared" si="647"/>
        <v>6.7795282989317765E-2</v>
      </c>
    </row>
    <row r="1186" spans="1:17" x14ac:dyDescent="0.2">
      <c r="A1186" s="2" t="s">
        <v>1737</v>
      </c>
      <c r="B1186"/>
      <c r="C1186" t="s">
        <v>10</v>
      </c>
      <c r="D1186" s="173"/>
      <c r="E1186"/>
      <c r="F1186"/>
      <c r="G1186" t="s">
        <v>28</v>
      </c>
      <c r="H1186">
        <v>67</v>
      </c>
      <c r="I1186" t="s">
        <v>890</v>
      </c>
      <c r="J1186" t="s">
        <v>774</v>
      </c>
      <c r="K1186" s="127">
        <v>2</v>
      </c>
      <c r="L1186" s="127">
        <v>-2</v>
      </c>
      <c r="M1186" s="127"/>
      <c r="N1186" s="6">
        <f t="shared" si="644"/>
        <v>3190.7000000000066</v>
      </c>
      <c r="O1186" s="6">
        <f t="shared" si="645"/>
        <v>3409.1500000000019</v>
      </c>
      <c r="P1186" s="6">
        <f t="shared" si="646"/>
        <v>218.44999999999527</v>
      </c>
      <c r="Q1186" s="7">
        <f t="shared" si="647"/>
        <v>6.8464600244458843E-2</v>
      </c>
    </row>
    <row r="1187" spans="1:17" x14ac:dyDescent="0.2">
      <c r="A1187" s="2" t="s">
        <v>1738</v>
      </c>
      <c r="B1187"/>
      <c r="C1187" t="s">
        <v>10</v>
      </c>
      <c r="D1187" s="173"/>
      <c r="E1187"/>
      <c r="F1187"/>
      <c r="G1187" t="s">
        <v>28</v>
      </c>
      <c r="H1187">
        <v>101</v>
      </c>
      <c r="I1187" t="s">
        <v>965</v>
      </c>
      <c r="J1187" t="s">
        <v>92</v>
      </c>
      <c r="K1187" s="127">
        <v>2</v>
      </c>
      <c r="L1187" s="127">
        <v>-2</v>
      </c>
      <c r="M1187" s="127"/>
      <c r="N1187" s="6">
        <f t="shared" si="644"/>
        <v>3188.7000000000066</v>
      </c>
      <c r="O1187" s="6">
        <f t="shared" si="645"/>
        <v>3409.1500000000019</v>
      </c>
      <c r="P1187" s="6">
        <f t="shared" si="646"/>
        <v>220.44999999999527</v>
      </c>
      <c r="Q1187" s="7">
        <f t="shared" si="647"/>
        <v>6.913475711104676E-2</v>
      </c>
    </row>
    <row r="1188" spans="1:17" x14ac:dyDescent="0.2">
      <c r="A1188" s="2" t="s">
        <v>1739</v>
      </c>
      <c r="B1188" s="2"/>
      <c r="C1188" s="2" t="s">
        <v>10</v>
      </c>
      <c r="D1188" s="172"/>
      <c r="E1188" s="2"/>
      <c r="F1188" s="1"/>
      <c r="G1188" t="s">
        <v>1233</v>
      </c>
      <c r="H1188">
        <v>1.91</v>
      </c>
      <c r="I1188" t="s">
        <v>273</v>
      </c>
      <c r="J1188" t="s">
        <v>92</v>
      </c>
      <c r="K1188" s="127">
        <v>4.4000000000000004</v>
      </c>
      <c r="L1188" s="127">
        <v>8.4</v>
      </c>
      <c r="M1188" s="127"/>
      <c r="N1188" s="6">
        <f t="shared" si="644"/>
        <v>3186.7000000000066</v>
      </c>
      <c r="O1188" s="6">
        <f t="shared" si="645"/>
        <v>3409.1500000000019</v>
      </c>
      <c r="P1188" s="6">
        <f t="shared" si="646"/>
        <v>222.44999999999527</v>
      </c>
      <c r="Q1188" s="7">
        <f t="shared" si="647"/>
        <v>6.9805755169923378E-2</v>
      </c>
    </row>
    <row r="1189" spans="1:17" x14ac:dyDescent="0.2">
      <c r="A1189" s="2" t="s">
        <v>1740</v>
      </c>
      <c r="B1189" s="10" t="s">
        <v>1234</v>
      </c>
      <c r="C1189" s="10" t="s">
        <v>38</v>
      </c>
      <c r="D1189" s="174">
        <v>42194</v>
      </c>
      <c r="E1189" s="10" t="s">
        <v>1235</v>
      </c>
      <c r="F1189" s="10"/>
      <c r="G1189" s="10" t="s">
        <v>28</v>
      </c>
      <c r="H1189" s="10">
        <v>51</v>
      </c>
      <c r="I1189" s="10" t="s">
        <v>805</v>
      </c>
      <c r="J1189" s="10" t="s">
        <v>127</v>
      </c>
      <c r="K1189" s="127">
        <v>2</v>
      </c>
      <c r="L1189" s="127">
        <v>-2</v>
      </c>
      <c r="M1189" s="127"/>
      <c r="N1189" s="6">
        <f t="shared" si="644"/>
        <v>3182.3000000000065</v>
      </c>
      <c r="O1189" s="6">
        <f t="shared" si="645"/>
        <v>3400.7500000000018</v>
      </c>
      <c r="P1189" s="6">
        <f t="shared" si="646"/>
        <v>218.44999999999527</v>
      </c>
      <c r="Q1189" s="7">
        <f t="shared" si="647"/>
        <v>6.8645319423057169E-2</v>
      </c>
    </row>
    <row r="1190" spans="1:17" x14ac:dyDescent="0.2">
      <c r="A1190" s="2" t="s">
        <v>1741</v>
      </c>
      <c r="B1190" s="8"/>
      <c r="C1190" s="14" t="s">
        <v>38</v>
      </c>
      <c r="D1190" s="175"/>
      <c r="E1190" s="8"/>
      <c r="F1190" s="8"/>
      <c r="G1190" s="8" t="s">
        <v>28</v>
      </c>
      <c r="H1190" s="8">
        <v>81</v>
      </c>
      <c r="I1190" s="8" t="s">
        <v>958</v>
      </c>
      <c r="J1190" s="8" t="s">
        <v>250</v>
      </c>
      <c r="K1190" s="127">
        <v>2</v>
      </c>
      <c r="L1190" s="127">
        <v>-2</v>
      </c>
      <c r="M1190" s="127"/>
      <c r="N1190" s="6">
        <f t="shared" si="644"/>
        <v>3180.3000000000065</v>
      </c>
      <c r="O1190" s="6">
        <f t="shared" si="645"/>
        <v>3400.7500000000018</v>
      </c>
      <c r="P1190" s="6">
        <f t="shared" si="646"/>
        <v>220.44999999999527</v>
      </c>
      <c r="Q1190" s="7">
        <f t="shared" si="647"/>
        <v>6.9317359997482883E-2</v>
      </c>
    </row>
    <row r="1191" spans="1:17" ht="13.5" thickBot="1" x14ac:dyDescent="0.25">
      <c r="A1191" s="2" t="s">
        <v>1742</v>
      </c>
      <c r="B1191" s="9"/>
      <c r="C1191" s="11" t="s">
        <v>38</v>
      </c>
      <c r="D1191" s="176"/>
      <c r="E1191" s="9"/>
      <c r="F1191" s="9"/>
      <c r="G1191" s="9" t="s">
        <v>28</v>
      </c>
      <c r="H1191" s="9">
        <v>51</v>
      </c>
      <c r="I1191" s="9" t="s">
        <v>489</v>
      </c>
      <c r="J1191" s="9" t="s">
        <v>30</v>
      </c>
      <c r="K1191" s="127">
        <v>2</v>
      </c>
      <c r="L1191" s="127">
        <v>-2</v>
      </c>
      <c r="M1191" s="127"/>
      <c r="N1191" s="6">
        <f t="shared" si="644"/>
        <v>3178.3000000000065</v>
      </c>
      <c r="O1191" s="6">
        <f t="shared" si="645"/>
        <v>3400.7500000000018</v>
      </c>
      <c r="P1191" s="6">
        <f t="shared" si="646"/>
        <v>222.44999999999527</v>
      </c>
      <c r="Q1191" s="7">
        <f t="shared" si="647"/>
        <v>6.999024635811435E-2</v>
      </c>
    </row>
    <row r="1192" spans="1:17" x14ac:dyDescent="0.2">
      <c r="A1192" s="2" t="s">
        <v>1743</v>
      </c>
      <c r="B1192" t="s">
        <v>1226</v>
      </c>
      <c r="C1192" t="s">
        <v>10</v>
      </c>
      <c r="D1192" s="173">
        <v>42187</v>
      </c>
      <c r="E1192" t="s">
        <v>332</v>
      </c>
      <c r="F1192"/>
      <c r="G1192" t="s">
        <v>28</v>
      </c>
      <c r="H1192">
        <v>51</v>
      </c>
      <c r="I1192" t="s">
        <v>890</v>
      </c>
      <c r="J1192" t="s">
        <v>774</v>
      </c>
      <c r="K1192" s="126">
        <v>2</v>
      </c>
      <c r="L1192" s="126">
        <v>-2</v>
      </c>
      <c r="M1192" s="126"/>
      <c r="N1192" s="6">
        <f t="shared" si="644"/>
        <v>3176.3000000000065</v>
      </c>
      <c r="O1192" s="6">
        <f t="shared" si="645"/>
        <v>3400.7500000000018</v>
      </c>
      <c r="P1192" s="6">
        <f t="shared" si="646"/>
        <v>224.44999999999527</v>
      </c>
      <c r="Q1192" s="7">
        <f t="shared" si="647"/>
        <v>7.06639801026335E-2</v>
      </c>
    </row>
    <row r="1193" spans="1:17" x14ac:dyDescent="0.2">
      <c r="A1193" s="2" t="s">
        <v>1744</v>
      </c>
      <c r="B1193"/>
      <c r="C1193" t="s">
        <v>10</v>
      </c>
      <c r="D1193" s="173"/>
      <c r="E1193"/>
      <c r="F1193"/>
      <c r="G1193" t="s">
        <v>28</v>
      </c>
      <c r="H1193">
        <v>51</v>
      </c>
      <c r="I1193" t="s">
        <v>374</v>
      </c>
      <c r="J1193" t="s">
        <v>375</v>
      </c>
      <c r="K1193" s="126">
        <v>2</v>
      </c>
      <c r="L1193" s="126">
        <v>-2</v>
      </c>
      <c r="M1193" s="126"/>
      <c r="N1193" s="6">
        <f t="shared" si="644"/>
        <v>3174.3000000000065</v>
      </c>
      <c r="O1193" s="6">
        <f t="shared" si="645"/>
        <v>3400.7500000000018</v>
      </c>
      <c r="P1193" s="6">
        <f t="shared" si="646"/>
        <v>226.44999999999527</v>
      </c>
      <c r="Q1193" s="7">
        <f t="shared" si="647"/>
        <v>7.1338562832748892E-2</v>
      </c>
    </row>
    <row r="1194" spans="1:17" x14ac:dyDescent="0.2">
      <c r="A1194" s="2" t="s">
        <v>1745</v>
      </c>
      <c r="B1194"/>
      <c r="C1194" t="s">
        <v>10</v>
      </c>
      <c r="D1194" s="173"/>
      <c r="E1194"/>
      <c r="F1194"/>
      <c r="G1194" t="s">
        <v>28</v>
      </c>
      <c r="H1194">
        <v>71</v>
      </c>
      <c r="I1194" t="s">
        <v>1053</v>
      </c>
      <c r="J1194" t="s">
        <v>62</v>
      </c>
      <c r="K1194" s="126">
        <v>2</v>
      </c>
      <c r="L1194" s="126">
        <v>18.75</v>
      </c>
      <c r="M1194" s="126"/>
      <c r="N1194" s="6">
        <f t="shared" si="644"/>
        <v>3172.3000000000065</v>
      </c>
      <c r="O1194" s="6">
        <f t="shared" si="645"/>
        <v>3400.7500000000018</v>
      </c>
      <c r="P1194" s="6">
        <f t="shared" si="646"/>
        <v>228.44999999999527</v>
      </c>
      <c r="Q1194" s="7">
        <f t="shared" si="647"/>
        <v>7.201399615420824E-2</v>
      </c>
    </row>
    <row r="1195" spans="1:17" x14ac:dyDescent="0.2">
      <c r="A1195" s="2" t="s">
        <v>1746</v>
      </c>
      <c r="B1195" s="2"/>
      <c r="C1195" s="2" t="s">
        <v>10</v>
      </c>
      <c r="D1195" s="172"/>
      <c r="E1195" s="2"/>
      <c r="F1195" s="1"/>
      <c r="G1195" t="s">
        <v>1227</v>
      </c>
      <c r="H1195">
        <v>1.91</v>
      </c>
      <c r="I1195" t="s">
        <v>184</v>
      </c>
      <c r="J1195" t="s">
        <v>185</v>
      </c>
      <c r="K1195" s="126">
        <v>4.4000000000000004</v>
      </c>
      <c r="L1195" s="126">
        <v>-4.4000000000000004</v>
      </c>
      <c r="M1195" s="126"/>
      <c r="N1195" s="6">
        <f t="shared" ref="N1195:N1198" si="648">IF(L1195&lt;&gt;0,N1196+K1195,N1196)</f>
        <v>3170.3000000000065</v>
      </c>
      <c r="O1195" s="6">
        <f t="shared" ref="O1195:O1198" si="649">IF(L1195&gt;0,O1196+L1195,O1196)</f>
        <v>3382.0000000000018</v>
      </c>
      <c r="P1195" s="6">
        <f t="shared" ref="P1195:P1198" si="650">O1195-N1195</f>
        <v>211.69999999999527</v>
      </c>
      <c r="Q1195" s="7">
        <f t="shared" ref="Q1195:Q1198" si="651">(1/N1195)*P1195</f>
        <v>6.6776014888179289E-2</v>
      </c>
    </row>
    <row r="1196" spans="1:17" x14ac:dyDescent="0.2">
      <c r="A1196" s="2" t="s">
        <v>1747</v>
      </c>
      <c r="B1196" s="10" t="s">
        <v>1228</v>
      </c>
      <c r="C1196" s="10" t="s">
        <v>38</v>
      </c>
      <c r="D1196" s="174">
        <v>42187</v>
      </c>
      <c r="E1196" s="10" t="s">
        <v>336</v>
      </c>
      <c r="F1196" s="10"/>
      <c r="G1196" s="10" t="s">
        <v>20</v>
      </c>
      <c r="H1196" s="10">
        <v>36</v>
      </c>
      <c r="I1196" s="10" t="s">
        <v>100</v>
      </c>
      <c r="J1196" s="10" t="s">
        <v>101</v>
      </c>
      <c r="K1196" s="126">
        <v>2</v>
      </c>
      <c r="L1196" s="126">
        <v>-2</v>
      </c>
      <c r="M1196" s="126"/>
      <c r="N1196" s="6">
        <f t="shared" si="648"/>
        <v>3165.9000000000065</v>
      </c>
      <c r="O1196" s="6">
        <f t="shared" si="649"/>
        <v>3382.0000000000018</v>
      </c>
      <c r="P1196" s="6">
        <f t="shared" si="650"/>
        <v>216.09999999999536</v>
      </c>
      <c r="Q1196" s="7">
        <f t="shared" si="651"/>
        <v>6.8258631036986289E-2</v>
      </c>
    </row>
    <row r="1197" spans="1:17" x14ac:dyDescent="0.2">
      <c r="A1197" s="2" t="s">
        <v>1748</v>
      </c>
      <c r="B1197" s="8"/>
      <c r="C1197" s="8" t="s">
        <v>38</v>
      </c>
      <c r="D1197" s="175"/>
      <c r="E1197" s="8"/>
      <c r="F1197" s="8"/>
      <c r="G1197" s="8" t="s">
        <v>20</v>
      </c>
      <c r="H1197" s="8">
        <v>51</v>
      </c>
      <c r="I1197" s="8" t="s">
        <v>98</v>
      </c>
      <c r="J1197" s="8" t="s">
        <v>99</v>
      </c>
      <c r="K1197" s="126">
        <v>2</v>
      </c>
      <c r="L1197" s="126">
        <v>-2</v>
      </c>
      <c r="M1197" s="126"/>
      <c r="N1197" s="6">
        <f t="shared" si="648"/>
        <v>3163.9000000000065</v>
      </c>
      <c r="O1197" s="6">
        <f t="shared" si="649"/>
        <v>3382.0000000000018</v>
      </c>
      <c r="P1197" s="6">
        <f t="shared" si="650"/>
        <v>218.09999999999536</v>
      </c>
      <c r="Q1197" s="7">
        <f t="shared" si="651"/>
        <v>6.893391067985552E-2</v>
      </c>
    </row>
    <row r="1198" spans="1:17" ht="13.5" thickBot="1" x14ac:dyDescent="0.25">
      <c r="A1198" s="2" t="s">
        <v>1749</v>
      </c>
      <c r="B1198" s="9"/>
      <c r="C1198" s="9" t="s">
        <v>38</v>
      </c>
      <c r="D1198" s="176"/>
      <c r="E1198" s="9"/>
      <c r="F1198" s="9"/>
      <c r="G1198" s="9" t="s">
        <v>20</v>
      </c>
      <c r="H1198" s="9">
        <v>31</v>
      </c>
      <c r="I1198" s="9" t="s">
        <v>393</v>
      </c>
      <c r="J1198" s="9" t="s">
        <v>394</v>
      </c>
      <c r="K1198" s="126">
        <v>2</v>
      </c>
      <c r="L1198" s="126">
        <v>-2</v>
      </c>
      <c r="M1198" s="126"/>
      <c r="N1198" s="6">
        <f t="shared" si="648"/>
        <v>3161.9000000000065</v>
      </c>
      <c r="O1198" s="6">
        <f t="shared" si="649"/>
        <v>3382.0000000000018</v>
      </c>
      <c r="P1198" s="6">
        <f t="shared" si="650"/>
        <v>220.09999999999536</v>
      </c>
      <c r="Q1198" s="7">
        <f t="shared" si="651"/>
        <v>6.9610044593439044E-2</v>
      </c>
    </row>
    <row r="1199" spans="1:17" x14ac:dyDescent="0.2">
      <c r="A1199" s="2" t="s">
        <v>1750</v>
      </c>
      <c r="B1199" t="s">
        <v>1223</v>
      </c>
      <c r="C1199" t="s">
        <v>10</v>
      </c>
      <c r="D1199" s="173">
        <v>42180</v>
      </c>
      <c r="E1199" t="s">
        <v>310</v>
      </c>
      <c r="F1199"/>
      <c r="G1199" t="s">
        <v>28</v>
      </c>
      <c r="H1199">
        <v>46</v>
      </c>
      <c r="I1199" t="s">
        <v>1055</v>
      </c>
      <c r="J1199" t="s">
        <v>1056</v>
      </c>
      <c r="K1199" s="125">
        <v>2</v>
      </c>
      <c r="L1199" s="125">
        <v>-2</v>
      </c>
      <c r="M1199" s="125"/>
      <c r="N1199" s="6">
        <f t="shared" ref="N1199:N1205" si="652">IF(L1199&lt;&gt;0,N1200+K1199,N1200)</f>
        <v>3159.9000000000065</v>
      </c>
      <c r="O1199" s="6">
        <f t="shared" ref="O1199:O1205" si="653">IF(L1199&gt;0,O1200+L1199,O1200)</f>
        <v>3382.0000000000018</v>
      </c>
      <c r="P1199" s="6">
        <f t="shared" ref="P1199:P1205" si="654">O1199-N1199</f>
        <v>222.09999999999536</v>
      </c>
      <c r="Q1199" s="7">
        <f t="shared" ref="Q1199:Q1205" si="655">(1/N1199)*P1199</f>
        <v>7.0287034399821161E-2</v>
      </c>
    </row>
    <row r="1200" spans="1:17" x14ac:dyDescent="0.2">
      <c r="A1200" s="2" t="s">
        <v>1751</v>
      </c>
      <c r="B1200"/>
      <c r="C1200" t="s">
        <v>10</v>
      </c>
      <c r="D1200" s="173"/>
      <c r="E1200"/>
      <c r="F1200"/>
      <c r="G1200" t="s">
        <v>28</v>
      </c>
      <c r="H1200">
        <v>51</v>
      </c>
      <c r="I1200" t="s">
        <v>1045</v>
      </c>
      <c r="J1200" t="s">
        <v>284</v>
      </c>
      <c r="K1200" s="125">
        <v>2</v>
      </c>
      <c r="L1200" s="125">
        <v>-2</v>
      </c>
      <c r="M1200" s="125"/>
      <c r="N1200" s="6">
        <f t="shared" si="652"/>
        <v>3157.9000000000065</v>
      </c>
      <c r="O1200" s="6">
        <f t="shared" si="653"/>
        <v>3382.0000000000018</v>
      </c>
      <c r="P1200" s="6">
        <f t="shared" si="654"/>
        <v>224.09999999999536</v>
      </c>
      <c r="Q1200" s="7">
        <f t="shared" si="655"/>
        <v>7.0964881725195508E-2</v>
      </c>
    </row>
    <row r="1201" spans="1:17" x14ac:dyDescent="0.2">
      <c r="A1201" s="2" t="s">
        <v>1752</v>
      </c>
      <c r="B1201"/>
      <c r="C1201" t="s">
        <v>10</v>
      </c>
      <c r="D1201" s="173"/>
      <c r="E1201"/>
      <c r="F1201"/>
      <c r="G1201" t="s">
        <v>28</v>
      </c>
      <c r="H1201">
        <v>151</v>
      </c>
      <c r="I1201" t="s">
        <v>448</v>
      </c>
      <c r="J1201" t="s">
        <v>449</v>
      </c>
      <c r="K1201" s="125">
        <v>2</v>
      </c>
      <c r="L1201" s="125">
        <v>-2</v>
      </c>
      <c r="M1201" s="125"/>
      <c r="N1201" s="6">
        <f t="shared" si="652"/>
        <v>3155.9000000000065</v>
      </c>
      <c r="O1201" s="6">
        <f t="shared" si="653"/>
        <v>3382.0000000000018</v>
      </c>
      <c r="P1201" s="6">
        <f t="shared" si="654"/>
        <v>226.09999999999536</v>
      </c>
      <c r="Q1201" s="7">
        <f t="shared" si="655"/>
        <v>7.1643588199877969E-2</v>
      </c>
    </row>
    <row r="1202" spans="1:17" x14ac:dyDescent="0.2">
      <c r="A1202" s="2" t="s">
        <v>1753</v>
      </c>
      <c r="B1202" s="10" t="s">
        <v>1224</v>
      </c>
      <c r="C1202" s="10" t="s">
        <v>38</v>
      </c>
      <c r="D1202" s="174">
        <v>42180</v>
      </c>
      <c r="E1202" s="10" t="s">
        <v>314</v>
      </c>
      <c r="F1202" s="10"/>
      <c r="G1202" s="10" t="s">
        <v>20</v>
      </c>
      <c r="H1202" s="10">
        <v>21</v>
      </c>
      <c r="I1202" s="10" t="s">
        <v>871</v>
      </c>
      <c r="J1202" s="10" t="s">
        <v>872</v>
      </c>
      <c r="K1202" s="125">
        <v>2</v>
      </c>
      <c r="L1202" s="125">
        <v>-2</v>
      </c>
      <c r="M1202" s="125"/>
      <c r="N1202" s="6">
        <f t="shared" si="652"/>
        <v>3153.9000000000065</v>
      </c>
      <c r="O1202" s="6">
        <f t="shared" si="653"/>
        <v>3382.0000000000018</v>
      </c>
      <c r="P1202" s="6">
        <f t="shared" si="654"/>
        <v>228.09999999999536</v>
      </c>
      <c r="Q1202" s="7">
        <f t="shared" si="655"/>
        <v>7.2323155458319827E-2</v>
      </c>
    </row>
    <row r="1203" spans="1:17" x14ac:dyDescent="0.2">
      <c r="A1203" s="2" t="s">
        <v>1754</v>
      </c>
      <c r="B1203" s="8"/>
      <c r="C1203" s="8" t="s">
        <v>38</v>
      </c>
      <c r="D1203" s="175"/>
      <c r="E1203" s="8"/>
      <c r="F1203" s="8"/>
      <c r="G1203" s="8" t="s">
        <v>20</v>
      </c>
      <c r="H1203" s="8">
        <v>23</v>
      </c>
      <c r="I1203" s="8" t="s">
        <v>84</v>
      </c>
      <c r="J1203" s="8" t="s">
        <v>85</v>
      </c>
      <c r="K1203" s="125">
        <v>2</v>
      </c>
      <c r="L1203" s="125">
        <v>-2</v>
      </c>
      <c r="M1203" s="125"/>
      <c r="N1203" s="6">
        <f t="shared" si="652"/>
        <v>3151.9000000000065</v>
      </c>
      <c r="O1203" s="6">
        <f t="shared" si="653"/>
        <v>3382.0000000000018</v>
      </c>
      <c r="P1203" s="6">
        <f t="shared" si="654"/>
        <v>230.09999999999536</v>
      </c>
      <c r="Q1203" s="7">
        <f t="shared" si="655"/>
        <v>7.3003585139120808E-2</v>
      </c>
    </row>
    <row r="1204" spans="1:17" x14ac:dyDescent="0.2">
      <c r="A1204" s="2" t="s">
        <v>1755</v>
      </c>
      <c r="B1204" s="8"/>
      <c r="C1204" s="8" t="s">
        <v>38</v>
      </c>
      <c r="D1204" s="175"/>
      <c r="E1204" s="8"/>
      <c r="F1204" s="8"/>
      <c r="G1204" s="8" t="s">
        <v>20</v>
      </c>
      <c r="H1204" s="8">
        <v>29</v>
      </c>
      <c r="I1204" s="8" t="s">
        <v>489</v>
      </c>
      <c r="J1204" s="8" t="s">
        <v>30</v>
      </c>
      <c r="K1204" s="125">
        <v>2</v>
      </c>
      <c r="L1204" s="125">
        <v>-2</v>
      </c>
      <c r="M1204" s="125"/>
      <c r="N1204" s="6">
        <f t="shared" si="652"/>
        <v>3149.9000000000065</v>
      </c>
      <c r="O1204" s="6">
        <f t="shared" si="653"/>
        <v>3382.0000000000018</v>
      </c>
      <c r="P1204" s="6">
        <f t="shared" si="654"/>
        <v>232.09999999999536</v>
      </c>
      <c r="Q1204" s="7">
        <f t="shared" si="655"/>
        <v>7.3684878885042354E-2</v>
      </c>
    </row>
    <row r="1205" spans="1:17" ht="13.5" thickBot="1" x14ac:dyDescent="0.25">
      <c r="A1205" s="2" t="s">
        <v>1756</v>
      </c>
      <c r="B1205" s="12"/>
      <c r="C1205" s="12" t="s">
        <v>38</v>
      </c>
      <c r="D1205" s="177"/>
      <c r="E1205" s="12"/>
      <c r="F1205" s="13"/>
      <c r="G1205" s="9" t="s">
        <v>1225</v>
      </c>
      <c r="H1205" s="9">
        <v>1.91</v>
      </c>
      <c r="I1205" s="9" t="s">
        <v>329</v>
      </c>
      <c r="J1205" s="9" t="s">
        <v>330</v>
      </c>
      <c r="K1205" s="125">
        <v>4.4000000000000004</v>
      </c>
      <c r="L1205" s="125">
        <v>8.4</v>
      </c>
      <c r="M1205" s="125"/>
      <c r="N1205" s="6">
        <f t="shared" si="652"/>
        <v>3147.9000000000065</v>
      </c>
      <c r="O1205" s="6">
        <f t="shared" si="653"/>
        <v>3382.0000000000018</v>
      </c>
      <c r="P1205" s="6">
        <f t="shared" si="654"/>
        <v>234.09999999999536</v>
      </c>
      <c r="Q1205" s="7">
        <f t="shared" si="655"/>
        <v>7.4367038343020705E-2</v>
      </c>
    </row>
    <row r="1206" spans="1:17" x14ac:dyDescent="0.2">
      <c r="A1206" s="2" t="s">
        <v>1757</v>
      </c>
      <c r="B1206" t="s">
        <v>1220</v>
      </c>
      <c r="C1206" t="s">
        <v>188</v>
      </c>
      <c r="D1206" s="173">
        <v>42173</v>
      </c>
      <c r="E1206" t="s">
        <v>1221</v>
      </c>
      <c r="F1206"/>
      <c r="G1206" t="s">
        <v>28</v>
      </c>
      <c r="H1206">
        <v>41</v>
      </c>
      <c r="I1206" t="s">
        <v>72</v>
      </c>
      <c r="J1206" t="s">
        <v>73</v>
      </c>
      <c r="K1206" s="124">
        <v>2</v>
      </c>
      <c r="L1206" s="124">
        <v>-2</v>
      </c>
      <c r="M1206" s="124"/>
      <c r="N1206" s="6">
        <f t="shared" ref="N1206:N1211" si="656">IF(L1206&lt;&gt;0,N1207+K1206,N1207)</f>
        <v>3143.5000000000064</v>
      </c>
      <c r="O1206" s="6">
        <f t="shared" ref="O1206:O1211" si="657">IF(L1206&gt;0,O1207+L1206,O1207)</f>
        <v>3373.6000000000017</v>
      </c>
      <c r="P1206" s="6">
        <f t="shared" ref="P1206:P1211" si="658">O1206-N1206</f>
        <v>230.09999999999536</v>
      </c>
      <c r="Q1206" s="7">
        <f t="shared" ref="Q1206:Q1211" si="659">(1/N1206)*P1206</f>
        <v>7.3198663909653225E-2</v>
      </c>
    </row>
    <row r="1207" spans="1:17" x14ac:dyDescent="0.2">
      <c r="A1207" s="2" t="s">
        <v>1758</v>
      </c>
      <c r="B1207"/>
      <c r="C1207" t="s">
        <v>188</v>
      </c>
      <c r="D1207" s="173"/>
      <c r="E1207"/>
      <c r="F1207"/>
      <c r="G1207" t="s">
        <v>28</v>
      </c>
      <c r="H1207">
        <v>101</v>
      </c>
      <c r="I1207" t="s">
        <v>682</v>
      </c>
      <c r="J1207" t="s">
        <v>92</v>
      </c>
      <c r="K1207" s="124">
        <v>2</v>
      </c>
      <c r="L1207" s="124">
        <v>-2</v>
      </c>
      <c r="M1207" s="124"/>
      <c r="N1207" s="6">
        <f t="shared" si="656"/>
        <v>3141.5000000000064</v>
      </c>
      <c r="O1207" s="6">
        <f t="shared" si="657"/>
        <v>3373.6000000000017</v>
      </c>
      <c r="P1207" s="6">
        <f t="shared" si="658"/>
        <v>232.09999999999536</v>
      </c>
      <c r="Q1207" s="7">
        <f t="shared" si="659"/>
        <v>7.388190354925829E-2</v>
      </c>
    </row>
    <row r="1208" spans="1:17" x14ac:dyDescent="0.2">
      <c r="A1208" s="2" t="s">
        <v>1759</v>
      </c>
      <c r="B1208"/>
      <c r="C1208" t="s">
        <v>188</v>
      </c>
      <c r="D1208" s="173"/>
      <c r="E1208"/>
      <c r="F1208"/>
      <c r="G1208" t="s">
        <v>28</v>
      </c>
      <c r="H1208">
        <v>46</v>
      </c>
      <c r="I1208" t="s">
        <v>240</v>
      </c>
      <c r="J1208" t="s">
        <v>241</v>
      </c>
      <c r="K1208" s="124">
        <v>2</v>
      </c>
      <c r="L1208" s="124">
        <v>-2</v>
      </c>
      <c r="M1208" s="124"/>
      <c r="N1208" s="6">
        <f t="shared" si="656"/>
        <v>3139.5000000000064</v>
      </c>
      <c r="O1208" s="6">
        <f t="shared" si="657"/>
        <v>3373.6000000000017</v>
      </c>
      <c r="P1208" s="6">
        <f t="shared" si="658"/>
        <v>234.09999999999536</v>
      </c>
      <c r="Q1208" s="7">
        <f t="shared" si="659"/>
        <v>7.4566013696446845E-2</v>
      </c>
    </row>
    <row r="1209" spans="1:17" x14ac:dyDescent="0.2">
      <c r="A1209" s="2" t="s">
        <v>1760</v>
      </c>
      <c r="B1209"/>
      <c r="C1209" t="s">
        <v>188</v>
      </c>
      <c r="D1209" s="173"/>
      <c r="E1209"/>
      <c r="F1209"/>
      <c r="G1209" t="s">
        <v>28</v>
      </c>
      <c r="H1209">
        <v>91</v>
      </c>
      <c r="I1209" t="s">
        <v>659</v>
      </c>
      <c r="J1209" t="s">
        <v>921</v>
      </c>
      <c r="K1209" s="124">
        <v>2</v>
      </c>
      <c r="L1209" s="124">
        <v>-2</v>
      </c>
      <c r="M1209" s="124"/>
      <c r="N1209" s="6">
        <f t="shared" si="656"/>
        <v>3137.5000000000064</v>
      </c>
      <c r="O1209" s="6">
        <f t="shared" si="657"/>
        <v>3373.6000000000017</v>
      </c>
      <c r="P1209" s="6">
        <f t="shared" si="658"/>
        <v>236.09999999999536</v>
      </c>
      <c r="Q1209" s="7">
        <f t="shared" si="659"/>
        <v>7.5250996015934629E-2</v>
      </c>
    </row>
    <row r="1210" spans="1:17" x14ac:dyDescent="0.2">
      <c r="A1210" s="2" t="s">
        <v>1761</v>
      </c>
      <c r="B1210" s="10" t="s">
        <v>1222</v>
      </c>
      <c r="C1210" s="10" t="s">
        <v>624</v>
      </c>
      <c r="D1210" s="174">
        <v>42173</v>
      </c>
      <c r="E1210" s="10" t="s">
        <v>302</v>
      </c>
      <c r="F1210" s="10"/>
      <c r="G1210" s="10" t="s">
        <v>28</v>
      </c>
      <c r="H1210" s="10">
        <v>34</v>
      </c>
      <c r="I1210" s="10" t="s">
        <v>1155</v>
      </c>
      <c r="J1210" s="10" t="s">
        <v>1156</v>
      </c>
      <c r="K1210" s="124">
        <v>2</v>
      </c>
      <c r="L1210" s="124">
        <v>-2</v>
      </c>
      <c r="M1210" s="124"/>
      <c r="N1210" s="6">
        <f t="shared" si="656"/>
        <v>3135.5000000000064</v>
      </c>
      <c r="O1210" s="6">
        <f t="shared" si="657"/>
        <v>3373.6000000000017</v>
      </c>
      <c r="P1210" s="6">
        <f t="shared" si="658"/>
        <v>238.09999999999536</v>
      </c>
      <c r="Q1210" s="7">
        <f t="shared" si="659"/>
        <v>7.5936852176684694E-2</v>
      </c>
    </row>
    <row r="1211" spans="1:17" ht="13.5" thickBot="1" x14ac:dyDescent="0.25">
      <c r="A1211" s="2" t="s">
        <v>1762</v>
      </c>
      <c r="B1211" s="9"/>
      <c r="C1211" s="11" t="s">
        <v>624</v>
      </c>
      <c r="D1211" s="176"/>
      <c r="E1211" s="9"/>
      <c r="F1211" s="9"/>
      <c r="G1211" s="9" t="s">
        <v>28</v>
      </c>
      <c r="H1211" s="9">
        <v>67</v>
      </c>
      <c r="I1211" s="9" t="s">
        <v>528</v>
      </c>
      <c r="J1211" s="9" t="s">
        <v>529</v>
      </c>
      <c r="K1211" s="124">
        <v>2</v>
      </c>
      <c r="L1211" s="124">
        <v>-2</v>
      </c>
      <c r="M1211" s="124"/>
      <c r="N1211" s="6">
        <f t="shared" si="656"/>
        <v>3133.5000000000064</v>
      </c>
      <c r="O1211" s="6">
        <f t="shared" si="657"/>
        <v>3373.6000000000017</v>
      </c>
      <c r="P1211" s="6">
        <f t="shared" si="658"/>
        <v>240.09999999999536</v>
      </c>
      <c r="Q1211" s="7">
        <f t="shared" si="659"/>
        <v>7.662358385192114E-2</v>
      </c>
    </row>
    <row r="1212" spans="1:17" x14ac:dyDescent="0.2">
      <c r="A1212" s="2" t="s">
        <v>1763</v>
      </c>
      <c r="B1212" t="s">
        <v>1214</v>
      </c>
      <c r="C1212" t="s">
        <v>38</v>
      </c>
      <c r="D1212" s="173">
        <v>42166</v>
      </c>
      <c r="E1212" t="s">
        <v>291</v>
      </c>
      <c r="F1212"/>
      <c r="G1212" t="s">
        <v>28</v>
      </c>
      <c r="H1212">
        <v>111</v>
      </c>
      <c r="I1212" t="s">
        <v>1170</v>
      </c>
      <c r="J1212" t="s">
        <v>1171</v>
      </c>
      <c r="K1212" s="123">
        <v>2</v>
      </c>
      <c r="L1212" s="123">
        <v>-2</v>
      </c>
      <c r="M1212" s="123"/>
      <c r="N1212" s="6">
        <f t="shared" ref="N1212:N1219" si="660">IF(L1212&lt;&gt;0,N1213+K1212,N1213)</f>
        <v>3131.5000000000064</v>
      </c>
      <c r="O1212" s="6">
        <f t="shared" ref="O1212:O1219" si="661">IF(L1212&gt;0,O1213+L1212,O1213)</f>
        <v>3373.6000000000017</v>
      </c>
      <c r="P1212" s="6">
        <f t="shared" ref="P1212:P1219" si="662">O1212-N1212</f>
        <v>242.09999999999536</v>
      </c>
      <c r="Q1212" s="7">
        <f t="shared" ref="Q1212:Q1219" si="663">(1/N1212)*P1212</f>
        <v>7.7311192719142538E-2</v>
      </c>
    </row>
    <row r="1213" spans="1:17" x14ac:dyDescent="0.2">
      <c r="A1213" s="2" t="s">
        <v>1764</v>
      </c>
      <c r="B1213"/>
      <c r="C1213" t="s">
        <v>38</v>
      </c>
      <c r="D1213" s="173"/>
      <c r="E1213"/>
      <c r="F1213"/>
      <c r="G1213" t="s">
        <v>28</v>
      </c>
      <c r="H1213">
        <v>101</v>
      </c>
      <c r="I1213" t="s">
        <v>1215</v>
      </c>
      <c r="J1213" t="s">
        <v>1070</v>
      </c>
      <c r="K1213" s="123">
        <v>2</v>
      </c>
      <c r="L1213" s="123">
        <v>-2</v>
      </c>
      <c r="M1213" s="123"/>
      <c r="N1213" s="6">
        <f t="shared" si="660"/>
        <v>3129.5000000000064</v>
      </c>
      <c r="O1213" s="6">
        <f t="shared" si="661"/>
        <v>3373.6000000000017</v>
      </c>
      <c r="P1213" s="6">
        <f t="shared" si="662"/>
        <v>244.09999999999536</v>
      </c>
      <c r="Q1213" s="7">
        <f t="shared" si="663"/>
        <v>7.7999680460135751E-2</v>
      </c>
    </row>
    <row r="1214" spans="1:17" x14ac:dyDescent="0.2">
      <c r="A1214" s="2" t="s">
        <v>1765</v>
      </c>
      <c r="B1214"/>
      <c r="C1214" t="s">
        <v>38</v>
      </c>
      <c r="D1214" s="173"/>
      <c r="E1214"/>
      <c r="F1214"/>
      <c r="G1214" t="s">
        <v>28</v>
      </c>
      <c r="H1214">
        <v>126</v>
      </c>
      <c r="I1214" t="s">
        <v>1216</v>
      </c>
      <c r="J1214" t="s">
        <v>691</v>
      </c>
      <c r="K1214" s="123">
        <v>2</v>
      </c>
      <c r="L1214" s="123">
        <v>-2</v>
      </c>
      <c r="M1214" s="123"/>
      <c r="N1214" s="6">
        <f t="shared" si="660"/>
        <v>3127.5000000000064</v>
      </c>
      <c r="O1214" s="6">
        <f t="shared" si="661"/>
        <v>3373.6000000000017</v>
      </c>
      <c r="P1214" s="6">
        <f t="shared" si="662"/>
        <v>246.09999999999536</v>
      </c>
      <c r="Q1214" s="7">
        <f t="shared" si="663"/>
        <v>7.8689048760989574E-2</v>
      </c>
    </row>
    <row r="1215" spans="1:17" x14ac:dyDescent="0.2">
      <c r="A1215" s="2" t="s">
        <v>1766</v>
      </c>
      <c r="B1215"/>
      <c r="C1215" t="s">
        <v>38</v>
      </c>
      <c r="D1215" s="173"/>
      <c r="E1215"/>
      <c r="F1215"/>
      <c r="G1215" t="s">
        <v>28</v>
      </c>
      <c r="H1215">
        <v>56</v>
      </c>
      <c r="I1215" t="s">
        <v>361</v>
      </c>
      <c r="J1215" t="s">
        <v>362</v>
      </c>
      <c r="K1215" s="123">
        <v>2</v>
      </c>
      <c r="L1215" s="123">
        <v>-2</v>
      </c>
      <c r="M1215" s="123"/>
      <c r="N1215" s="6">
        <f t="shared" si="660"/>
        <v>3125.5000000000064</v>
      </c>
      <c r="O1215" s="6">
        <f t="shared" si="661"/>
        <v>3373.6000000000017</v>
      </c>
      <c r="P1215" s="6">
        <f t="shared" si="662"/>
        <v>248.09999999999536</v>
      </c>
      <c r="Q1215" s="7">
        <f t="shared" si="663"/>
        <v>7.9379299312108409E-2</v>
      </c>
    </row>
    <row r="1216" spans="1:17" x14ac:dyDescent="0.2">
      <c r="A1216" s="2" t="s">
        <v>1767</v>
      </c>
      <c r="B1216" s="10" t="s">
        <v>1217</v>
      </c>
      <c r="C1216" s="10" t="s">
        <v>10</v>
      </c>
      <c r="D1216" s="174">
        <v>42166</v>
      </c>
      <c r="E1216" s="10" t="s">
        <v>281</v>
      </c>
      <c r="F1216" s="10"/>
      <c r="G1216" s="10" t="s">
        <v>28</v>
      </c>
      <c r="H1216" s="10">
        <v>81</v>
      </c>
      <c r="I1216" s="10" t="s">
        <v>918</v>
      </c>
      <c r="J1216" s="10" t="s">
        <v>919</v>
      </c>
      <c r="K1216" s="123">
        <v>2</v>
      </c>
      <c r="L1216" s="123">
        <v>-2</v>
      </c>
      <c r="M1216" s="123"/>
      <c r="N1216" s="6">
        <f t="shared" si="660"/>
        <v>3123.5000000000064</v>
      </c>
      <c r="O1216" s="6">
        <f t="shared" si="661"/>
        <v>3373.6000000000017</v>
      </c>
      <c r="P1216" s="6">
        <f t="shared" si="662"/>
        <v>250.09999999999536</v>
      </c>
      <c r="Q1216" s="7">
        <f t="shared" si="663"/>
        <v>8.0070433808226302E-2</v>
      </c>
    </row>
    <row r="1217" spans="1:17" x14ac:dyDescent="0.2">
      <c r="A1217" s="2" t="s">
        <v>1768</v>
      </c>
      <c r="B1217" s="8"/>
      <c r="C1217" s="8" t="s">
        <v>10</v>
      </c>
      <c r="D1217" s="175"/>
      <c r="E1217" s="8"/>
      <c r="F1217" s="8"/>
      <c r="G1217" s="8" t="s">
        <v>28</v>
      </c>
      <c r="H1217" s="8">
        <v>91</v>
      </c>
      <c r="I1217" s="8" t="s">
        <v>1218</v>
      </c>
      <c r="J1217" s="8" t="s">
        <v>19</v>
      </c>
      <c r="K1217" s="123">
        <v>2</v>
      </c>
      <c r="L1217" s="123">
        <v>-2</v>
      </c>
      <c r="M1217" s="123"/>
      <c r="N1217" s="6">
        <f t="shared" si="660"/>
        <v>3121.5000000000064</v>
      </c>
      <c r="O1217" s="6">
        <f t="shared" si="661"/>
        <v>3373.6000000000017</v>
      </c>
      <c r="P1217" s="6">
        <f t="shared" si="662"/>
        <v>252.09999999999536</v>
      </c>
      <c r="Q1217" s="7">
        <f t="shared" si="663"/>
        <v>8.0762453948420576E-2</v>
      </c>
    </row>
    <row r="1218" spans="1:17" x14ac:dyDescent="0.2">
      <c r="A1218" s="2" t="s">
        <v>1769</v>
      </c>
      <c r="B1218" s="8"/>
      <c r="C1218" s="8" t="s">
        <v>10</v>
      </c>
      <c r="D1218" s="175"/>
      <c r="E1218" s="8"/>
      <c r="F1218" s="8"/>
      <c r="G1218" s="8" t="s">
        <v>28</v>
      </c>
      <c r="H1218" s="8">
        <v>67</v>
      </c>
      <c r="I1218" s="8" t="s">
        <v>1072</v>
      </c>
      <c r="J1218" s="8" t="s">
        <v>73</v>
      </c>
      <c r="K1218" s="123">
        <v>2</v>
      </c>
      <c r="L1218" s="123">
        <v>-2</v>
      </c>
      <c r="M1218" s="123"/>
      <c r="N1218" s="6">
        <f t="shared" si="660"/>
        <v>3119.5000000000064</v>
      </c>
      <c r="O1218" s="6">
        <f t="shared" si="661"/>
        <v>3373.6000000000017</v>
      </c>
      <c r="P1218" s="6">
        <f t="shared" si="662"/>
        <v>254.09999999999536</v>
      </c>
      <c r="Q1218" s="7">
        <f t="shared" si="663"/>
        <v>8.1455361436125931E-2</v>
      </c>
    </row>
    <row r="1219" spans="1:17" ht="13.5" thickBot="1" x14ac:dyDescent="0.25">
      <c r="A1219" s="2" t="s">
        <v>1770</v>
      </c>
      <c r="B1219" s="12"/>
      <c r="C1219" s="12" t="s">
        <v>10</v>
      </c>
      <c r="D1219" s="177"/>
      <c r="E1219" s="12"/>
      <c r="F1219" s="13"/>
      <c r="G1219" s="9" t="s">
        <v>1219</v>
      </c>
      <c r="H1219" s="9">
        <v>2</v>
      </c>
      <c r="I1219" s="9" t="s">
        <v>1045</v>
      </c>
      <c r="J1219" s="9" t="s">
        <v>284</v>
      </c>
      <c r="K1219" s="123">
        <v>4</v>
      </c>
      <c r="L1219" s="123">
        <v>8</v>
      </c>
      <c r="M1219" s="123"/>
      <c r="N1219" s="6">
        <f t="shared" si="660"/>
        <v>3117.5000000000064</v>
      </c>
      <c r="O1219" s="6">
        <f t="shared" si="661"/>
        <v>3373.6000000000017</v>
      </c>
      <c r="P1219" s="6">
        <f t="shared" si="662"/>
        <v>256.09999999999536</v>
      </c>
      <c r="Q1219" s="7">
        <f t="shared" si="663"/>
        <v>8.2149157979148305E-2</v>
      </c>
    </row>
    <row r="1220" spans="1:17" x14ac:dyDescent="0.2">
      <c r="A1220" s="2" t="s">
        <v>1771</v>
      </c>
      <c r="B1220" t="s">
        <v>1211</v>
      </c>
      <c r="C1220" t="s">
        <v>10</v>
      </c>
      <c r="D1220" s="173">
        <v>42159</v>
      </c>
      <c r="E1220" t="s">
        <v>272</v>
      </c>
      <c r="F1220"/>
      <c r="G1220" t="s">
        <v>28</v>
      </c>
      <c r="H1220">
        <v>151</v>
      </c>
      <c r="I1220" t="s">
        <v>918</v>
      </c>
      <c r="J1220" t="s">
        <v>919</v>
      </c>
      <c r="K1220" s="122">
        <v>2</v>
      </c>
      <c r="L1220" s="122">
        <v>-2</v>
      </c>
      <c r="M1220" s="122"/>
      <c r="N1220" s="6">
        <f t="shared" ref="N1220:N1226" si="664">IF(L1220&lt;&gt;0,N1221+K1220,N1221)</f>
        <v>3113.5000000000064</v>
      </c>
      <c r="O1220" s="6">
        <f t="shared" ref="O1220:O1226" si="665">IF(L1220&gt;0,O1221+L1220,O1221)</f>
        <v>3365.6000000000017</v>
      </c>
      <c r="P1220" s="6">
        <f t="shared" ref="P1220:P1226" si="666">O1220-N1220</f>
        <v>252.09999999999536</v>
      </c>
      <c r="Q1220" s="7">
        <f t="shared" ref="Q1220:Q1226" si="667">(1/N1220)*P1220</f>
        <v>8.0969969487713137E-2</v>
      </c>
    </row>
    <row r="1221" spans="1:17" x14ac:dyDescent="0.2">
      <c r="A1221" s="2" t="s">
        <v>1772</v>
      </c>
      <c r="B1221"/>
      <c r="C1221" t="s">
        <v>10</v>
      </c>
      <c r="D1221" s="173"/>
      <c r="E1221"/>
      <c r="F1221"/>
      <c r="G1221" t="s">
        <v>28</v>
      </c>
      <c r="H1221">
        <v>126</v>
      </c>
      <c r="I1221" t="s">
        <v>890</v>
      </c>
      <c r="J1221" t="s">
        <v>774</v>
      </c>
      <c r="K1221" s="122">
        <v>2</v>
      </c>
      <c r="L1221" s="122">
        <v>-2</v>
      </c>
      <c r="M1221" s="122"/>
      <c r="N1221" s="6">
        <f t="shared" si="664"/>
        <v>3111.5000000000064</v>
      </c>
      <c r="O1221" s="6">
        <f t="shared" si="665"/>
        <v>3365.6000000000017</v>
      </c>
      <c r="P1221" s="6">
        <f t="shared" si="666"/>
        <v>254.09999999999536</v>
      </c>
      <c r="Q1221" s="7">
        <f t="shared" si="667"/>
        <v>8.1664791901010711E-2</v>
      </c>
    </row>
    <row r="1222" spans="1:17" x14ac:dyDescent="0.2">
      <c r="A1222" s="2" t="s">
        <v>1773</v>
      </c>
      <c r="B1222"/>
      <c r="C1222" t="s">
        <v>10</v>
      </c>
      <c r="D1222" s="173"/>
      <c r="E1222"/>
      <c r="F1222"/>
      <c r="G1222" t="s">
        <v>28</v>
      </c>
      <c r="H1222">
        <v>67</v>
      </c>
      <c r="I1222" t="s">
        <v>469</v>
      </c>
      <c r="J1222" t="s">
        <v>470</v>
      </c>
      <c r="K1222" s="122">
        <v>2</v>
      </c>
      <c r="L1222" s="122">
        <v>-2</v>
      </c>
      <c r="M1222" s="122"/>
      <c r="N1222" s="6">
        <f t="shared" si="664"/>
        <v>3109.5000000000064</v>
      </c>
      <c r="O1222" s="6">
        <f t="shared" si="665"/>
        <v>3365.6000000000017</v>
      </c>
      <c r="P1222" s="6">
        <f t="shared" si="666"/>
        <v>256.09999999999536</v>
      </c>
      <c r="Q1222" s="7">
        <f t="shared" si="667"/>
        <v>8.2360508120274914E-2</v>
      </c>
    </row>
    <row r="1223" spans="1:17" x14ac:dyDescent="0.2">
      <c r="A1223" s="2" t="s">
        <v>1774</v>
      </c>
      <c r="B1223" s="2"/>
      <c r="C1223" s="2" t="s">
        <v>10</v>
      </c>
      <c r="D1223" s="172"/>
      <c r="E1223" s="2"/>
      <c r="F1223" s="1"/>
      <c r="G1223" t="s">
        <v>1212</v>
      </c>
      <c r="H1223">
        <v>1.91</v>
      </c>
      <c r="I1223" t="s">
        <v>74</v>
      </c>
      <c r="J1223" t="s">
        <v>75</v>
      </c>
      <c r="K1223" s="122">
        <v>4.4000000000000004</v>
      </c>
      <c r="L1223" s="122">
        <v>8.4</v>
      </c>
      <c r="M1223" s="122"/>
      <c r="N1223" s="6">
        <f t="shared" si="664"/>
        <v>3107.5000000000064</v>
      </c>
      <c r="O1223" s="6">
        <f t="shared" si="665"/>
        <v>3365.6000000000017</v>
      </c>
      <c r="P1223" s="6">
        <f t="shared" si="666"/>
        <v>258.09999999999536</v>
      </c>
      <c r="Q1223" s="7">
        <f t="shared" si="667"/>
        <v>8.3057119871277507E-2</v>
      </c>
    </row>
    <row r="1224" spans="1:17" x14ac:dyDescent="0.2">
      <c r="A1224" s="2" t="s">
        <v>1775</v>
      </c>
      <c r="B1224" s="10" t="s">
        <v>1213</v>
      </c>
      <c r="C1224" s="10" t="s">
        <v>38</v>
      </c>
      <c r="D1224" s="174">
        <v>42159</v>
      </c>
      <c r="E1224" s="10" t="s">
        <v>942</v>
      </c>
      <c r="F1224" s="10"/>
      <c r="G1224" s="10" t="s">
        <v>28</v>
      </c>
      <c r="H1224" s="10">
        <v>41</v>
      </c>
      <c r="I1224" s="10" t="s">
        <v>224</v>
      </c>
      <c r="J1224" s="10" t="s">
        <v>225</v>
      </c>
      <c r="K1224" s="122">
        <v>2</v>
      </c>
      <c r="L1224" s="122">
        <v>-2</v>
      </c>
      <c r="M1224" s="122"/>
      <c r="N1224" s="6">
        <f t="shared" si="664"/>
        <v>3103.1000000000063</v>
      </c>
      <c r="O1224" s="6">
        <f t="shared" si="665"/>
        <v>3357.2000000000016</v>
      </c>
      <c r="P1224" s="6">
        <f t="shared" si="666"/>
        <v>254.09999999999536</v>
      </c>
      <c r="Q1224" s="7">
        <f t="shared" si="667"/>
        <v>8.1885856079402811E-2</v>
      </c>
    </row>
    <row r="1225" spans="1:17" x14ac:dyDescent="0.2">
      <c r="A1225" s="2" t="s">
        <v>1776</v>
      </c>
      <c r="B1225" s="8"/>
      <c r="C1225" s="8" t="s">
        <v>38</v>
      </c>
      <c r="D1225" s="175"/>
      <c r="E1225" s="8"/>
      <c r="F1225" s="8"/>
      <c r="G1225" s="8" t="s">
        <v>28</v>
      </c>
      <c r="H1225" s="8">
        <v>51</v>
      </c>
      <c r="I1225" s="8" t="s">
        <v>132</v>
      </c>
      <c r="J1225" s="8" t="s">
        <v>133</v>
      </c>
      <c r="K1225" s="122">
        <v>2</v>
      </c>
      <c r="L1225" s="122">
        <v>10</v>
      </c>
      <c r="M1225" s="122"/>
      <c r="N1225" s="6">
        <f t="shared" si="664"/>
        <v>3101.1000000000063</v>
      </c>
      <c r="O1225" s="6">
        <f t="shared" si="665"/>
        <v>3357.2000000000016</v>
      </c>
      <c r="P1225" s="6">
        <f t="shared" si="666"/>
        <v>256.09999999999536</v>
      </c>
      <c r="Q1225" s="7">
        <f t="shared" si="667"/>
        <v>8.2583599367964541E-2</v>
      </c>
    </row>
    <row r="1226" spans="1:17" ht="13.5" thickBot="1" x14ac:dyDescent="0.25">
      <c r="A1226" s="2" t="s">
        <v>1777</v>
      </c>
      <c r="B1226" s="9"/>
      <c r="C1226" s="9" t="s">
        <v>38</v>
      </c>
      <c r="D1226" s="176"/>
      <c r="E1226" s="9"/>
      <c r="F1226" s="9"/>
      <c r="G1226" s="9" t="s">
        <v>28</v>
      </c>
      <c r="H1226" s="9">
        <v>101</v>
      </c>
      <c r="I1226" s="9" t="s">
        <v>507</v>
      </c>
      <c r="J1226" s="9" t="s">
        <v>508</v>
      </c>
      <c r="K1226" s="122">
        <v>2</v>
      </c>
      <c r="L1226" s="122">
        <v>-2</v>
      </c>
      <c r="M1226" s="122"/>
      <c r="N1226" s="6">
        <f t="shared" si="664"/>
        <v>3099.1000000000063</v>
      </c>
      <c r="O1226" s="6">
        <f t="shared" si="665"/>
        <v>3347.2000000000016</v>
      </c>
      <c r="P1226" s="6">
        <f t="shared" si="666"/>
        <v>248.09999999999536</v>
      </c>
      <c r="Q1226" s="7">
        <f t="shared" si="667"/>
        <v>8.0055499983864617E-2</v>
      </c>
    </row>
    <row r="1227" spans="1:17" x14ac:dyDescent="0.2">
      <c r="A1227" s="2" t="s">
        <v>1778</v>
      </c>
      <c r="B1227" t="s">
        <v>1206</v>
      </c>
      <c r="C1227" t="s">
        <v>10</v>
      </c>
      <c r="D1227" s="173">
        <v>42152</v>
      </c>
      <c r="E1227" t="s">
        <v>244</v>
      </c>
      <c r="F1227"/>
      <c r="G1227" t="s">
        <v>28</v>
      </c>
      <c r="H1227">
        <v>36</v>
      </c>
      <c r="I1227" t="s">
        <v>245</v>
      </c>
      <c r="J1227" t="s">
        <v>246</v>
      </c>
      <c r="K1227" s="121">
        <v>2</v>
      </c>
      <c r="L1227" s="121">
        <v>9.75</v>
      </c>
      <c r="M1227" s="121"/>
      <c r="N1227" s="6">
        <f t="shared" ref="N1227:N1233" si="668">IF(L1227&lt;&gt;0,N1228+K1227,N1228)</f>
        <v>3097.1000000000063</v>
      </c>
      <c r="O1227" s="6">
        <f t="shared" ref="O1227:O1233" si="669">IF(L1227&gt;0,O1228+L1227,O1228)</f>
        <v>3347.2000000000016</v>
      </c>
      <c r="P1227" s="6">
        <f t="shared" ref="P1227:P1233" si="670">O1227-N1227</f>
        <v>250.09999999999536</v>
      </c>
      <c r="Q1227" s="7">
        <f t="shared" ref="Q1227:Q1233" si="671">(1/N1227)*P1227</f>
        <v>8.0752962448740709E-2</v>
      </c>
    </row>
    <row r="1228" spans="1:17" x14ac:dyDescent="0.2">
      <c r="A1228" s="2" t="s">
        <v>1779</v>
      </c>
      <c r="B1228"/>
      <c r="C1228" t="s">
        <v>10</v>
      </c>
      <c r="D1228" s="173"/>
      <c r="E1228"/>
      <c r="F1228"/>
      <c r="G1228" t="s">
        <v>28</v>
      </c>
      <c r="H1228">
        <v>41</v>
      </c>
      <c r="I1228" t="s">
        <v>170</v>
      </c>
      <c r="J1228" t="s">
        <v>171</v>
      </c>
      <c r="K1228" s="121">
        <v>2</v>
      </c>
      <c r="L1228" s="121">
        <v>-2</v>
      </c>
      <c r="M1228" s="121"/>
      <c r="N1228" s="6">
        <f t="shared" si="668"/>
        <v>3095.1000000000063</v>
      </c>
      <c r="O1228" s="6">
        <f t="shared" si="669"/>
        <v>3337.4500000000016</v>
      </c>
      <c r="P1228" s="6">
        <f t="shared" si="670"/>
        <v>242.34999999999536</v>
      </c>
      <c r="Q1228" s="7">
        <f t="shared" si="671"/>
        <v>7.8301185745208515E-2</v>
      </c>
    </row>
    <row r="1229" spans="1:17" x14ac:dyDescent="0.2">
      <c r="A1229" s="2" t="s">
        <v>1780</v>
      </c>
      <c r="B1229"/>
      <c r="C1229" t="s">
        <v>10</v>
      </c>
      <c r="D1229" s="173"/>
      <c r="E1229"/>
      <c r="F1229"/>
      <c r="G1229" t="s">
        <v>28</v>
      </c>
      <c r="H1229">
        <v>101</v>
      </c>
      <c r="I1229" t="s">
        <v>231</v>
      </c>
      <c r="J1229" t="s">
        <v>394</v>
      </c>
      <c r="K1229" s="121">
        <v>2</v>
      </c>
      <c r="L1229" s="121">
        <v>-2</v>
      </c>
      <c r="M1229" s="121"/>
      <c r="N1229" s="6">
        <f t="shared" si="668"/>
        <v>3093.1000000000063</v>
      </c>
      <c r="O1229" s="6">
        <f t="shared" si="669"/>
        <v>3337.4500000000016</v>
      </c>
      <c r="P1229" s="6">
        <f t="shared" si="670"/>
        <v>244.34999999999536</v>
      </c>
      <c r="Q1229" s="7">
        <f t="shared" si="671"/>
        <v>7.899841582877852E-2</v>
      </c>
    </row>
    <row r="1230" spans="1:17" x14ac:dyDescent="0.2">
      <c r="A1230" s="2" t="s">
        <v>1781</v>
      </c>
      <c r="B1230" s="10" t="s">
        <v>1207</v>
      </c>
      <c r="C1230" s="10" t="s">
        <v>38</v>
      </c>
      <c r="D1230" s="174">
        <v>42152</v>
      </c>
      <c r="E1230" s="10" t="s">
        <v>1208</v>
      </c>
      <c r="F1230" s="10"/>
      <c r="G1230" s="10" t="s">
        <v>58</v>
      </c>
      <c r="H1230" s="10">
        <v>15</v>
      </c>
      <c r="I1230" s="10" t="s">
        <v>78</v>
      </c>
      <c r="J1230" s="10" t="s">
        <v>79</v>
      </c>
      <c r="K1230" s="121">
        <v>4</v>
      </c>
      <c r="L1230" s="121">
        <v>-2</v>
      </c>
      <c r="M1230" s="121"/>
      <c r="N1230" s="6">
        <f t="shared" si="668"/>
        <v>3091.1000000000063</v>
      </c>
      <c r="O1230" s="6">
        <f t="shared" si="669"/>
        <v>3337.4500000000016</v>
      </c>
      <c r="P1230" s="6">
        <f t="shared" si="670"/>
        <v>246.34999999999536</v>
      </c>
      <c r="Q1230" s="7">
        <f t="shared" si="671"/>
        <v>7.9696548154377045E-2</v>
      </c>
    </row>
    <row r="1231" spans="1:17" x14ac:dyDescent="0.2">
      <c r="A1231" s="2" t="s">
        <v>1782</v>
      </c>
      <c r="B1231" s="8"/>
      <c r="C1231" s="8" t="s">
        <v>38</v>
      </c>
      <c r="D1231" s="175"/>
      <c r="E1231" s="8"/>
      <c r="F1231" s="8"/>
      <c r="G1231" s="8" t="s">
        <v>28</v>
      </c>
      <c r="H1231" s="8">
        <v>41</v>
      </c>
      <c r="I1231" s="8" t="s">
        <v>489</v>
      </c>
      <c r="J1231" s="8" t="s">
        <v>30</v>
      </c>
      <c r="K1231" s="121">
        <v>2</v>
      </c>
      <c r="L1231" s="121">
        <v>-2</v>
      </c>
      <c r="M1231" s="121"/>
      <c r="N1231" s="6">
        <f t="shared" si="668"/>
        <v>3087.1000000000063</v>
      </c>
      <c r="O1231" s="6">
        <f t="shared" si="669"/>
        <v>3337.4500000000016</v>
      </c>
      <c r="P1231" s="6">
        <f t="shared" si="670"/>
        <v>250.34999999999536</v>
      </c>
      <c r="Q1231" s="7">
        <f t="shared" si="671"/>
        <v>8.1095526545947608E-2</v>
      </c>
    </row>
    <row r="1232" spans="1:17" x14ac:dyDescent="0.2">
      <c r="A1232" s="2" t="s">
        <v>1783</v>
      </c>
      <c r="B1232" s="8"/>
      <c r="C1232" s="8" t="s">
        <v>38</v>
      </c>
      <c r="D1232" s="175"/>
      <c r="E1232" s="8"/>
      <c r="F1232" s="8"/>
      <c r="G1232" s="8" t="s">
        <v>28</v>
      </c>
      <c r="H1232" s="8">
        <v>46</v>
      </c>
      <c r="I1232" s="8" t="s">
        <v>1209</v>
      </c>
      <c r="J1232" s="8" t="s">
        <v>107</v>
      </c>
      <c r="K1232" s="121">
        <v>2</v>
      </c>
      <c r="L1232" s="121">
        <v>-2</v>
      </c>
      <c r="M1232" s="121"/>
      <c r="N1232" s="6">
        <f t="shared" si="668"/>
        <v>3085.1000000000063</v>
      </c>
      <c r="O1232" s="6">
        <f t="shared" si="669"/>
        <v>3337.4500000000016</v>
      </c>
      <c r="P1232" s="6">
        <f t="shared" si="670"/>
        <v>252.34999999999536</v>
      </c>
      <c r="Q1232" s="7">
        <f t="shared" si="671"/>
        <v>8.1796376130431697E-2</v>
      </c>
    </row>
    <row r="1233" spans="1:17" ht="13.5" thickBot="1" x14ac:dyDescent="0.25">
      <c r="A1233" s="2" t="s">
        <v>1784</v>
      </c>
      <c r="B1233" s="12"/>
      <c r="C1233" s="12" t="s">
        <v>38</v>
      </c>
      <c r="D1233" s="177"/>
      <c r="E1233" s="12"/>
      <c r="F1233" s="13"/>
      <c r="G1233" s="9" t="s">
        <v>1210</v>
      </c>
      <c r="H1233" s="9">
        <v>2</v>
      </c>
      <c r="I1233" s="9" t="s">
        <v>961</v>
      </c>
      <c r="J1233" s="9" t="s">
        <v>962</v>
      </c>
      <c r="K1233" s="121">
        <v>4</v>
      </c>
      <c r="L1233" s="121">
        <v>8</v>
      </c>
      <c r="M1233" s="121"/>
      <c r="N1233" s="6">
        <f t="shared" si="668"/>
        <v>3083.1000000000063</v>
      </c>
      <c r="O1233" s="6">
        <f t="shared" si="669"/>
        <v>3337.4500000000016</v>
      </c>
      <c r="P1233" s="6">
        <f t="shared" si="670"/>
        <v>254.34999999999536</v>
      </c>
      <c r="Q1233" s="7">
        <f t="shared" si="671"/>
        <v>8.2498134993997871E-2</v>
      </c>
    </row>
    <row r="1234" spans="1:17" x14ac:dyDescent="0.2">
      <c r="A1234" s="2" t="s">
        <v>1785</v>
      </c>
      <c r="B1234" t="s">
        <v>1203</v>
      </c>
      <c r="C1234" t="s">
        <v>10</v>
      </c>
      <c r="D1234" s="173">
        <v>42145</v>
      </c>
      <c r="E1234" t="s">
        <v>260</v>
      </c>
      <c r="F1234"/>
      <c r="G1234" t="s">
        <v>20</v>
      </c>
      <c r="H1234">
        <v>34</v>
      </c>
      <c r="I1234" t="s">
        <v>682</v>
      </c>
      <c r="J1234" t="s">
        <v>92</v>
      </c>
      <c r="K1234" s="120">
        <v>2</v>
      </c>
      <c r="L1234" s="120">
        <v>-2</v>
      </c>
      <c r="M1234" s="120"/>
      <c r="N1234" s="6">
        <f t="shared" ref="N1234:N1240" si="672">IF(L1234&lt;&gt;0,N1235+K1234,N1235)</f>
        <v>3079.1000000000063</v>
      </c>
      <c r="O1234" s="6">
        <f t="shared" ref="O1234:O1240" si="673">IF(L1234&gt;0,O1235+L1234,O1235)</f>
        <v>3329.4500000000016</v>
      </c>
      <c r="P1234" s="6">
        <f t="shared" ref="P1234:P1240" si="674">O1234-N1234</f>
        <v>250.34999999999536</v>
      </c>
      <c r="Q1234" s="7">
        <f t="shared" ref="Q1234:Q1240" si="675">(1/N1234)*P1234</f>
        <v>8.1306225845212826E-2</v>
      </c>
    </row>
    <row r="1235" spans="1:17" x14ac:dyDescent="0.2">
      <c r="A1235" s="2" t="s">
        <v>1786</v>
      </c>
      <c r="B1235"/>
      <c r="C1235" t="s">
        <v>10</v>
      </c>
      <c r="D1235" s="173"/>
      <c r="E1235"/>
      <c r="F1235"/>
      <c r="G1235" t="s">
        <v>20</v>
      </c>
      <c r="H1235">
        <v>17</v>
      </c>
      <c r="I1235" t="s">
        <v>195</v>
      </c>
      <c r="J1235" t="s">
        <v>200</v>
      </c>
      <c r="K1235" s="120">
        <v>2</v>
      </c>
      <c r="L1235" s="120">
        <v>-2</v>
      </c>
      <c r="M1235" s="120"/>
      <c r="N1235" s="6">
        <f t="shared" si="672"/>
        <v>3077.1000000000063</v>
      </c>
      <c r="O1235" s="6">
        <f t="shared" si="673"/>
        <v>3329.4500000000016</v>
      </c>
      <c r="P1235" s="6">
        <f t="shared" si="674"/>
        <v>252.34999999999536</v>
      </c>
      <c r="Q1235" s="7">
        <f t="shared" si="675"/>
        <v>8.2009034480515691E-2</v>
      </c>
    </row>
    <row r="1236" spans="1:17" x14ac:dyDescent="0.2">
      <c r="A1236" s="2" t="s">
        <v>1787</v>
      </c>
      <c r="B1236"/>
      <c r="C1236" t="s">
        <v>10</v>
      </c>
      <c r="D1236" s="173"/>
      <c r="E1236"/>
      <c r="F1236"/>
      <c r="G1236" t="s">
        <v>28</v>
      </c>
      <c r="H1236">
        <v>126</v>
      </c>
      <c r="I1236" t="s">
        <v>877</v>
      </c>
      <c r="J1236" t="s">
        <v>878</v>
      </c>
      <c r="K1236" s="120">
        <v>2</v>
      </c>
      <c r="L1236" s="120">
        <v>-2</v>
      </c>
      <c r="M1236" s="120"/>
      <c r="N1236" s="6">
        <f t="shared" si="672"/>
        <v>3075.1000000000063</v>
      </c>
      <c r="O1236" s="6">
        <f t="shared" si="673"/>
        <v>3329.4500000000016</v>
      </c>
      <c r="P1236" s="6">
        <f t="shared" si="674"/>
        <v>254.34999999999536</v>
      </c>
      <c r="Q1236" s="7">
        <f t="shared" si="675"/>
        <v>8.2712757308703741E-2</v>
      </c>
    </row>
    <row r="1237" spans="1:17" x14ac:dyDescent="0.2">
      <c r="A1237" s="2" t="s">
        <v>1788</v>
      </c>
      <c r="B1237" s="2"/>
      <c r="C1237" s="2" t="s">
        <v>10</v>
      </c>
      <c r="D1237" s="172"/>
      <c r="E1237" s="2"/>
      <c r="F1237" s="1"/>
      <c r="G1237" t="s">
        <v>1204</v>
      </c>
      <c r="H1237">
        <v>1.91</v>
      </c>
      <c r="I1237" t="s">
        <v>1183</v>
      </c>
      <c r="J1237" t="s">
        <v>92</v>
      </c>
      <c r="K1237" s="120">
        <v>4.4000000000000004</v>
      </c>
      <c r="L1237" s="120">
        <v>8.4</v>
      </c>
      <c r="M1237" s="120"/>
      <c r="N1237" s="6">
        <f t="shared" si="672"/>
        <v>3073.1000000000063</v>
      </c>
      <c r="O1237" s="6">
        <f t="shared" si="673"/>
        <v>3329.4500000000016</v>
      </c>
      <c r="P1237" s="6">
        <f t="shared" si="674"/>
        <v>256.34999999999536</v>
      </c>
      <c r="Q1237" s="7">
        <f t="shared" si="675"/>
        <v>8.3417396114670805E-2</v>
      </c>
    </row>
    <row r="1238" spans="1:17" x14ac:dyDescent="0.2">
      <c r="A1238" s="2" t="s">
        <v>1789</v>
      </c>
      <c r="B1238" s="10" t="s">
        <v>1205</v>
      </c>
      <c r="C1238" s="10" t="s">
        <v>38</v>
      </c>
      <c r="D1238" s="174">
        <v>42145</v>
      </c>
      <c r="E1238" s="10" t="s">
        <v>266</v>
      </c>
      <c r="F1238" s="10"/>
      <c r="G1238" s="10" t="s">
        <v>28</v>
      </c>
      <c r="H1238" s="10">
        <v>41</v>
      </c>
      <c r="I1238" s="10" t="s">
        <v>66</v>
      </c>
      <c r="J1238" s="10" t="s">
        <v>67</v>
      </c>
      <c r="K1238" s="120">
        <v>2</v>
      </c>
      <c r="L1238" s="120">
        <v>-2</v>
      </c>
      <c r="M1238" s="120"/>
      <c r="N1238" s="6">
        <f t="shared" si="672"/>
        <v>3068.7000000000062</v>
      </c>
      <c r="O1238" s="6">
        <f t="shared" si="673"/>
        <v>3321.0500000000015</v>
      </c>
      <c r="P1238" s="6">
        <f t="shared" si="674"/>
        <v>252.34999999999536</v>
      </c>
      <c r="Q1238" s="7">
        <f t="shared" si="675"/>
        <v>8.2233519079738929E-2</v>
      </c>
    </row>
    <row r="1239" spans="1:17" x14ac:dyDescent="0.2">
      <c r="A1239" s="2" t="s">
        <v>1790</v>
      </c>
      <c r="B1239" s="8"/>
      <c r="C1239" s="14" t="s">
        <v>38</v>
      </c>
      <c r="D1239" s="175"/>
      <c r="E1239" s="8"/>
      <c r="F1239" s="8"/>
      <c r="G1239" s="8" t="s">
        <v>28</v>
      </c>
      <c r="H1239" s="8">
        <v>51</v>
      </c>
      <c r="I1239" s="8" t="s">
        <v>224</v>
      </c>
      <c r="J1239" s="8" t="s">
        <v>225</v>
      </c>
      <c r="K1239" s="120">
        <v>2</v>
      </c>
      <c r="L1239" s="120">
        <v>-2</v>
      </c>
      <c r="M1239" s="120"/>
      <c r="N1239" s="6">
        <f t="shared" si="672"/>
        <v>3066.7000000000062</v>
      </c>
      <c r="O1239" s="6">
        <f t="shared" si="673"/>
        <v>3321.0500000000015</v>
      </c>
      <c r="P1239" s="6">
        <f t="shared" si="674"/>
        <v>254.34999999999536</v>
      </c>
      <c r="Q1239" s="7">
        <f t="shared" si="675"/>
        <v>8.2939315876999653E-2</v>
      </c>
    </row>
    <row r="1240" spans="1:17" ht="13.5" thickBot="1" x14ac:dyDescent="0.25">
      <c r="A1240" s="2" t="s">
        <v>1791</v>
      </c>
      <c r="B1240" s="9"/>
      <c r="C1240" s="11" t="s">
        <v>38</v>
      </c>
      <c r="D1240" s="176"/>
      <c r="E1240" s="9"/>
      <c r="F1240" s="9"/>
      <c r="G1240" s="9" t="s">
        <v>28</v>
      </c>
      <c r="H1240" s="9">
        <v>67</v>
      </c>
      <c r="I1240" s="9" t="s">
        <v>84</v>
      </c>
      <c r="J1240" s="9" t="s">
        <v>85</v>
      </c>
      <c r="K1240" s="120">
        <v>2</v>
      </c>
      <c r="L1240" s="120">
        <v>-2</v>
      </c>
      <c r="M1240" s="120"/>
      <c r="N1240" s="6">
        <f t="shared" si="672"/>
        <v>3064.7000000000062</v>
      </c>
      <c r="O1240" s="6">
        <f t="shared" si="673"/>
        <v>3321.0500000000015</v>
      </c>
      <c r="P1240" s="6">
        <f t="shared" si="674"/>
        <v>256.34999999999536</v>
      </c>
      <c r="Q1240" s="7">
        <f t="shared" si="675"/>
        <v>8.3646033869545097E-2</v>
      </c>
    </row>
    <row r="1241" spans="1:17" x14ac:dyDescent="0.2">
      <c r="A1241" s="2" t="s">
        <v>1792</v>
      </c>
      <c r="B1241" t="s">
        <v>1199</v>
      </c>
      <c r="C1241" t="s">
        <v>10</v>
      </c>
      <c r="D1241" s="173">
        <v>42138</v>
      </c>
      <c r="E1241" t="s">
        <v>228</v>
      </c>
      <c r="F1241"/>
      <c r="G1241" t="s">
        <v>28</v>
      </c>
      <c r="H1241">
        <v>101</v>
      </c>
      <c r="I1241" t="s">
        <v>890</v>
      </c>
      <c r="J1241" t="s">
        <v>774</v>
      </c>
      <c r="K1241" s="119">
        <v>2</v>
      </c>
      <c r="L1241" s="119">
        <v>-2</v>
      </c>
      <c r="M1241" s="119"/>
      <c r="N1241" s="6">
        <f t="shared" ref="N1241:N1247" si="676">IF(L1241&lt;&gt;0,N1242+K1241,N1242)</f>
        <v>3062.7000000000062</v>
      </c>
      <c r="O1241" s="6">
        <f t="shared" ref="O1241:O1247" si="677">IF(L1241&gt;0,O1242+L1241,O1242)</f>
        <v>3321.0500000000015</v>
      </c>
      <c r="P1241" s="6">
        <f t="shared" ref="P1241:P1247" si="678">O1241-N1241</f>
        <v>258.34999999999536</v>
      </c>
      <c r="Q1241" s="7">
        <f t="shared" ref="Q1241:Q1247" si="679">(1/N1241)*P1241</f>
        <v>8.4353674862048145E-2</v>
      </c>
    </row>
    <row r="1242" spans="1:17" x14ac:dyDescent="0.2">
      <c r="A1242" s="2" t="s">
        <v>1793</v>
      </c>
      <c r="B1242"/>
      <c r="C1242" t="s">
        <v>10</v>
      </c>
      <c r="D1242" s="173"/>
      <c r="E1242"/>
      <c r="F1242"/>
      <c r="G1242" t="s">
        <v>28</v>
      </c>
      <c r="H1242">
        <v>101</v>
      </c>
      <c r="I1242" t="s">
        <v>613</v>
      </c>
      <c r="J1242" t="s">
        <v>614</v>
      </c>
      <c r="K1242" s="119">
        <v>2</v>
      </c>
      <c r="L1242" s="119">
        <v>-2</v>
      </c>
      <c r="M1242" s="119"/>
      <c r="N1242" s="6">
        <f t="shared" si="676"/>
        <v>3060.7000000000062</v>
      </c>
      <c r="O1242" s="6">
        <f t="shared" si="677"/>
        <v>3321.0500000000015</v>
      </c>
      <c r="P1242" s="6">
        <f t="shared" si="678"/>
        <v>260.34999999999536</v>
      </c>
      <c r="Q1242" s="7">
        <f t="shared" si="679"/>
        <v>8.5062240663898725E-2</v>
      </c>
    </row>
    <row r="1243" spans="1:17" x14ac:dyDescent="0.2">
      <c r="A1243" s="2" t="s">
        <v>1794</v>
      </c>
      <c r="B1243"/>
      <c r="C1243" t="s">
        <v>10</v>
      </c>
      <c r="D1243" s="173"/>
      <c r="E1243"/>
      <c r="F1243"/>
      <c r="G1243" t="s">
        <v>28</v>
      </c>
      <c r="H1243">
        <v>81</v>
      </c>
      <c r="I1243" t="s">
        <v>386</v>
      </c>
      <c r="J1243" t="s">
        <v>375</v>
      </c>
      <c r="K1243" s="119">
        <v>2</v>
      </c>
      <c r="L1243" s="119">
        <v>-2</v>
      </c>
      <c r="M1243" s="119"/>
      <c r="N1243" s="6">
        <f t="shared" si="676"/>
        <v>3058.7000000000062</v>
      </c>
      <c r="O1243" s="6">
        <f t="shared" si="677"/>
        <v>3321.0500000000015</v>
      </c>
      <c r="P1243" s="6">
        <f t="shared" si="678"/>
        <v>262.34999999999536</v>
      </c>
      <c r="Q1243" s="7">
        <f t="shared" si="679"/>
        <v>8.5771733089219232E-2</v>
      </c>
    </row>
    <row r="1244" spans="1:17" x14ac:dyDescent="0.2">
      <c r="A1244" s="2" t="s">
        <v>1795</v>
      </c>
      <c r="B1244" s="10" t="s">
        <v>1200</v>
      </c>
      <c r="C1244" s="10" t="s">
        <v>38</v>
      </c>
      <c r="D1244" s="174">
        <v>42138</v>
      </c>
      <c r="E1244" s="10" t="s">
        <v>1201</v>
      </c>
      <c r="F1244" s="10"/>
      <c r="G1244" s="10" t="s">
        <v>28</v>
      </c>
      <c r="H1244" s="10">
        <v>67</v>
      </c>
      <c r="I1244" s="10" t="s">
        <v>953</v>
      </c>
      <c r="J1244" s="10" t="s">
        <v>954</v>
      </c>
      <c r="K1244" s="119">
        <v>2</v>
      </c>
      <c r="L1244" s="119">
        <v>-2</v>
      </c>
      <c r="M1244" s="119"/>
      <c r="N1244" s="6">
        <f t="shared" si="676"/>
        <v>3056.7000000000062</v>
      </c>
      <c r="O1244" s="6">
        <f t="shared" si="677"/>
        <v>3321.0500000000015</v>
      </c>
      <c r="P1244" s="6">
        <f t="shared" si="678"/>
        <v>264.34999999999536</v>
      </c>
      <c r="Q1244" s="7">
        <f t="shared" si="679"/>
        <v>8.6482153956879915E-2</v>
      </c>
    </row>
    <row r="1245" spans="1:17" x14ac:dyDescent="0.2">
      <c r="A1245" s="2" t="s">
        <v>1796</v>
      </c>
      <c r="B1245" s="8"/>
      <c r="C1245" s="8" t="s">
        <v>38</v>
      </c>
      <c r="D1245" s="175"/>
      <c r="E1245" s="8"/>
      <c r="F1245" s="8"/>
      <c r="G1245" s="8" t="s">
        <v>28</v>
      </c>
      <c r="H1245" s="8">
        <v>51</v>
      </c>
      <c r="I1245" s="8" t="s">
        <v>329</v>
      </c>
      <c r="J1245" s="8" t="s">
        <v>330</v>
      </c>
      <c r="K1245" s="119">
        <v>2</v>
      </c>
      <c r="L1245" s="119">
        <v>-2</v>
      </c>
      <c r="M1245" s="119"/>
      <c r="N1245" s="6">
        <f t="shared" si="676"/>
        <v>3054.7000000000062</v>
      </c>
      <c r="O1245" s="6">
        <f t="shared" si="677"/>
        <v>3321.0500000000015</v>
      </c>
      <c r="P1245" s="6">
        <f t="shared" si="678"/>
        <v>266.34999999999536</v>
      </c>
      <c r="Q1245" s="7">
        <f t="shared" si="679"/>
        <v>8.7193505090514559E-2</v>
      </c>
    </row>
    <row r="1246" spans="1:17" x14ac:dyDescent="0.2">
      <c r="A1246" s="2" t="s">
        <v>1797</v>
      </c>
      <c r="B1246" s="8"/>
      <c r="C1246" s="8" t="s">
        <v>38</v>
      </c>
      <c r="D1246" s="175"/>
      <c r="E1246" s="8"/>
      <c r="F1246" s="8"/>
      <c r="G1246" s="8" t="s">
        <v>28</v>
      </c>
      <c r="H1246" s="8">
        <v>56</v>
      </c>
      <c r="I1246" s="8" t="s">
        <v>935</v>
      </c>
      <c r="J1246" s="8" t="s">
        <v>936</v>
      </c>
      <c r="K1246" s="119">
        <v>2</v>
      </c>
      <c r="L1246" s="119">
        <v>-2</v>
      </c>
      <c r="M1246" s="119"/>
      <c r="N1246" s="6">
        <f t="shared" si="676"/>
        <v>3052.7000000000062</v>
      </c>
      <c r="O1246" s="6">
        <f t="shared" si="677"/>
        <v>3321.0500000000015</v>
      </c>
      <c r="P1246" s="6">
        <f t="shared" si="678"/>
        <v>268.34999999999536</v>
      </c>
      <c r="Q1246" s="7">
        <f t="shared" si="679"/>
        <v>8.7905788318535988E-2</v>
      </c>
    </row>
    <row r="1247" spans="1:17" ht="13.5" thickBot="1" x14ac:dyDescent="0.25">
      <c r="A1247" s="2" t="s">
        <v>1798</v>
      </c>
      <c r="B1247" s="12"/>
      <c r="C1247" s="12" t="s">
        <v>38</v>
      </c>
      <c r="D1247" s="177"/>
      <c r="E1247" s="12"/>
      <c r="F1247" s="13"/>
      <c r="G1247" s="9" t="s">
        <v>1202</v>
      </c>
      <c r="H1247" s="9">
        <v>1.95</v>
      </c>
      <c r="I1247" s="9" t="s">
        <v>559</v>
      </c>
      <c r="J1247" s="9" t="s">
        <v>365</v>
      </c>
      <c r="K1247" s="119">
        <v>4.4000000000000004</v>
      </c>
      <c r="L1247" s="119">
        <v>8.6</v>
      </c>
      <c r="M1247" s="119"/>
      <c r="N1247" s="6">
        <f t="shared" si="676"/>
        <v>3050.7000000000062</v>
      </c>
      <c r="O1247" s="6">
        <f t="shared" si="677"/>
        <v>3321.0500000000015</v>
      </c>
      <c r="P1247" s="6">
        <f t="shared" si="678"/>
        <v>270.34999999999536</v>
      </c>
      <c r="Q1247" s="7">
        <f t="shared" si="679"/>
        <v>8.861900547415176E-2</v>
      </c>
    </row>
    <row r="1248" spans="1:17" x14ac:dyDescent="0.2">
      <c r="A1248" s="2" t="s">
        <v>1799</v>
      </c>
      <c r="B1248" t="s">
        <v>1194</v>
      </c>
      <c r="C1248" t="s">
        <v>10</v>
      </c>
      <c r="D1248" s="173">
        <v>42131</v>
      </c>
      <c r="E1248" t="s">
        <v>239</v>
      </c>
      <c r="F1248"/>
      <c r="G1248" t="s">
        <v>20</v>
      </c>
      <c r="H1248">
        <v>23</v>
      </c>
      <c r="I1248" t="s">
        <v>54</v>
      </c>
      <c r="J1248" t="s">
        <v>55</v>
      </c>
      <c r="K1248" s="118">
        <v>2</v>
      </c>
      <c r="L1248" s="118">
        <v>-2</v>
      </c>
      <c r="M1248" s="118"/>
      <c r="N1248" s="6">
        <f t="shared" ref="N1248:N1254" si="680">IF(L1248&lt;&gt;0,N1249+K1248,N1249)</f>
        <v>3046.3000000000061</v>
      </c>
      <c r="O1248" s="6">
        <f t="shared" ref="O1248:O1254" si="681">IF(L1248&gt;0,O1249+L1248,O1249)</f>
        <v>3312.4500000000016</v>
      </c>
      <c r="P1248" s="6">
        <f t="shared" ref="P1248:P1254" si="682">O1248-N1248</f>
        <v>266.14999999999554</v>
      </c>
      <c r="Q1248" s="7">
        <f t="shared" ref="Q1248:Q1254" si="683">(1/N1248)*P1248</f>
        <v>8.7368282834912839E-2</v>
      </c>
    </row>
    <row r="1249" spans="1:17" x14ac:dyDescent="0.2">
      <c r="A1249" s="2" t="s">
        <v>1800</v>
      </c>
      <c r="B1249"/>
      <c r="C1249" t="s">
        <v>10</v>
      </c>
      <c r="D1249" s="173"/>
      <c r="E1249"/>
      <c r="F1249"/>
      <c r="G1249" t="s">
        <v>28</v>
      </c>
      <c r="H1249">
        <v>46</v>
      </c>
      <c r="I1249" t="s">
        <v>88</v>
      </c>
      <c r="J1249" t="s">
        <v>89</v>
      </c>
      <c r="K1249" s="118">
        <v>2</v>
      </c>
      <c r="L1249" s="118">
        <v>-2</v>
      </c>
      <c r="M1249" s="118"/>
      <c r="N1249" s="6">
        <f t="shared" si="680"/>
        <v>3044.3000000000061</v>
      </c>
      <c r="O1249" s="6">
        <f t="shared" si="681"/>
        <v>3312.4500000000016</v>
      </c>
      <c r="P1249" s="6">
        <f t="shared" si="682"/>
        <v>268.14999999999554</v>
      </c>
      <c r="Q1249" s="7">
        <f t="shared" si="683"/>
        <v>8.8082646256937555E-2</v>
      </c>
    </row>
    <row r="1250" spans="1:17" x14ac:dyDescent="0.2">
      <c r="A1250" s="2" t="s">
        <v>1801</v>
      </c>
      <c r="B1250"/>
      <c r="C1250" t="s">
        <v>10</v>
      </c>
      <c r="D1250" s="173"/>
      <c r="E1250"/>
      <c r="F1250"/>
      <c r="G1250" t="s">
        <v>28</v>
      </c>
      <c r="H1250">
        <v>81</v>
      </c>
      <c r="I1250" t="s">
        <v>659</v>
      </c>
      <c r="J1250" t="s">
        <v>921</v>
      </c>
      <c r="K1250" s="118">
        <v>2</v>
      </c>
      <c r="L1250" s="118">
        <v>-2</v>
      </c>
      <c r="M1250" s="118"/>
      <c r="N1250" s="6">
        <f t="shared" si="680"/>
        <v>3042.3000000000061</v>
      </c>
      <c r="O1250" s="6">
        <f t="shared" si="681"/>
        <v>3312.4500000000016</v>
      </c>
      <c r="P1250" s="6">
        <f t="shared" si="682"/>
        <v>270.14999999999554</v>
      </c>
      <c r="Q1250" s="7">
        <f t="shared" si="683"/>
        <v>8.8797948920223191E-2</v>
      </c>
    </row>
    <row r="1251" spans="1:17" x14ac:dyDescent="0.2">
      <c r="A1251" s="2" t="s">
        <v>1802</v>
      </c>
      <c r="B1251" s="2"/>
      <c r="C1251" s="2" t="s">
        <v>10</v>
      </c>
      <c r="D1251" s="172"/>
      <c r="E1251" s="2"/>
      <c r="F1251" s="1"/>
      <c r="G1251" t="s">
        <v>1195</v>
      </c>
      <c r="H1251">
        <v>2</v>
      </c>
      <c r="I1251" t="s">
        <v>337</v>
      </c>
      <c r="J1251" t="s">
        <v>338</v>
      </c>
      <c r="K1251" s="118">
        <v>4</v>
      </c>
      <c r="L1251" s="118">
        <v>8</v>
      </c>
      <c r="M1251" s="118"/>
      <c r="N1251" s="6">
        <f t="shared" si="680"/>
        <v>3040.3000000000061</v>
      </c>
      <c r="O1251" s="6">
        <f t="shared" si="681"/>
        <v>3312.4500000000016</v>
      </c>
      <c r="P1251" s="6">
        <f t="shared" si="682"/>
        <v>272.14999999999554</v>
      </c>
      <c r="Q1251" s="7">
        <f t="shared" si="683"/>
        <v>8.9514192678352464E-2</v>
      </c>
    </row>
    <row r="1252" spans="1:17" x14ac:dyDescent="0.2">
      <c r="A1252" s="2" t="s">
        <v>1803</v>
      </c>
      <c r="B1252" s="10" t="s">
        <v>1196</v>
      </c>
      <c r="C1252" s="10" t="s">
        <v>38</v>
      </c>
      <c r="D1252" s="174">
        <v>42131</v>
      </c>
      <c r="E1252" s="10" t="s">
        <v>1197</v>
      </c>
      <c r="F1252" s="10"/>
      <c r="G1252" s="10" t="s">
        <v>28</v>
      </c>
      <c r="H1252" s="10">
        <v>34</v>
      </c>
      <c r="I1252" s="10" t="s">
        <v>1155</v>
      </c>
      <c r="J1252" s="10" t="s">
        <v>1156</v>
      </c>
      <c r="K1252" s="118">
        <v>2</v>
      </c>
      <c r="L1252" s="118">
        <v>-2</v>
      </c>
      <c r="M1252" s="118"/>
      <c r="N1252" s="6">
        <f t="shared" si="680"/>
        <v>3036.3000000000061</v>
      </c>
      <c r="O1252" s="6">
        <f t="shared" si="681"/>
        <v>3304.4500000000016</v>
      </c>
      <c r="P1252" s="6">
        <f t="shared" si="682"/>
        <v>268.14999999999554</v>
      </c>
      <c r="Q1252" s="7">
        <f t="shared" si="683"/>
        <v>8.8314725158908869E-2</v>
      </c>
    </row>
    <row r="1253" spans="1:17" x14ac:dyDescent="0.2">
      <c r="A1253" s="2" t="s">
        <v>1804</v>
      </c>
      <c r="B1253" s="8"/>
      <c r="C1253" s="14" t="s">
        <v>38</v>
      </c>
      <c r="D1253" s="175"/>
      <c r="E1253" s="8"/>
      <c r="F1253" s="8"/>
      <c r="G1253" s="8" t="s">
        <v>28</v>
      </c>
      <c r="H1253" s="8">
        <v>101</v>
      </c>
      <c r="I1253" s="8" t="s">
        <v>1198</v>
      </c>
      <c r="J1253" s="8" t="s">
        <v>731</v>
      </c>
      <c r="K1253" s="118">
        <v>2</v>
      </c>
      <c r="L1253" s="118">
        <v>-2</v>
      </c>
      <c r="M1253" s="118"/>
      <c r="N1253" s="6">
        <f t="shared" si="680"/>
        <v>3034.3000000000061</v>
      </c>
      <c r="O1253" s="6">
        <f t="shared" si="681"/>
        <v>3304.4500000000016</v>
      </c>
      <c r="P1253" s="6">
        <f t="shared" si="682"/>
        <v>270.14999999999554</v>
      </c>
      <c r="Q1253" s="7">
        <f t="shared" si="683"/>
        <v>8.9032066704015755E-2</v>
      </c>
    </row>
    <row r="1254" spans="1:17" ht="13.5" thickBot="1" x14ac:dyDescent="0.25">
      <c r="A1254" s="2" t="s">
        <v>1805</v>
      </c>
      <c r="B1254" s="9"/>
      <c r="C1254" s="11" t="s">
        <v>38</v>
      </c>
      <c r="D1254" s="176"/>
      <c r="E1254" s="9"/>
      <c r="F1254" s="9"/>
      <c r="G1254" s="9" t="s">
        <v>28</v>
      </c>
      <c r="H1254" s="9">
        <v>151</v>
      </c>
      <c r="I1254" s="9" t="s">
        <v>528</v>
      </c>
      <c r="J1254" s="9" t="s">
        <v>529</v>
      </c>
      <c r="K1254" s="118">
        <v>2</v>
      </c>
      <c r="L1254" s="118">
        <v>-2</v>
      </c>
      <c r="M1254" s="118"/>
      <c r="N1254" s="6">
        <f t="shared" si="680"/>
        <v>3032.3000000000061</v>
      </c>
      <c r="O1254" s="6">
        <f t="shared" si="681"/>
        <v>3304.4500000000016</v>
      </c>
      <c r="P1254" s="6">
        <f t="shared" si="682"/>
        <v>272.14999999999554</v>
      </c>
      <c r="Q1254" s="7">
        <f t="shared" si="683"/>
        <v>8.9750354516372061E-2</v>
      </c>
    </row>
    <row r="1255" spans="1:17" x14ac:dyDescent="0.2">
      <c r="A1255" s="2" t="s">
        <v>1806</v>
      </c>
      <c r="B1255" t="s">
        <v>1184</v>
      </c>
      <c r="C1255" t="s">
        <v>407</v>
      </c>
      <c r="D1255" s="173">
        <v>42124</v>
      </c>
      <c r="E1255" t="s">
        <v>1185</v>
      </c>
      <c r="F1255"/>
      <c r="G1255" t="s">
        <v>28</v>
      </c>
      <c r="H1255">
        <v>51</v>
      </c>
      <c r="I1255" t="s">
        <v>1186</v>
      </c>
      <c r="J1255" t="s">
        <v>140</v>
      </c>
      <c r="K1255" s="117">
        <v>2</v>
      </c>
      <c r="L1255" s="117">
        <v>-2</v>
      </c>
      <c r="M1255" s="117"/>
      <c r="N1255" s="6">
        <f t="shared" ref="N1255:N1263" si="684">IF(L1255&lt;&gt;0,N1256+K1255,N1256)</f>
        <v>3030.3000000000061</v>
      </c>
      <c r="O1255" s="6">
        <f t="shared" ref="O1255:O1263" si="685">IF(L1255&gt;0,O1256+L1255,O1256)</f>
        <v>3304.4500000000016</v>
      </c>
      <c r="P1255" s="6">
        <f t="shared" ref="P1255:P1263" si="686">O1255-N1255</f>
        <v>274.14999999999554</v>
      </c>
      <c r="Q1255" s="7">
        <f t="shared" ref="Q1255:Q1263" si="687">(1/N1255)*P1255</f>
        <v>9.0469590469588829E-2</v>
      </c>
    </row>
    <row r="1256" spans="1:17" x14ac:dyDescent="0.2">
      <c r="A1256" s="2" t="s">
        <v>1807</v>
      </c>
      <c r="B1256"/>
      <c r="C1256" t="s">
        <v>407</v>
      </c>
      <c r="D1256" s="173"/>
      <c r="E1256"/>
      <c r="F1256"/>
      <c r="G1256" t="s">
        <v>28</v>
      </c>
      <c r="H1256">
        <v>51</v>
      </c>
      <c r="I1256" t="s">
        <v>654</v>
      </c>
      <c r="J1256" t="s">
        <v>41</v>
      </c>
      <c r="K1256" s="117">
        <v>2</v>
      </c>
      <c r="L1256" s="117">
        <v>-2</v>
      </c>
      <c r="M1256" s="117"/>
      <c r="N1256" s="6">
        <f t="shared" si="684"/>
        <v>3028.3000000000061</v>
      </c>
      <c r="O1256" s="6">
        <f t="shared" si="685"/>
        <v>3304.4500000000016</v>
      </c>
      <c r="P1256" s="6">
        <f t="shared" si="686"/>
        <v>276.14999999999554</v>
      </c>
      <c r="Q1256" s="7">
        <f t="shared" si="687"/>
        <v>9.1189776442226658E-2</v>
      </c>
    </row>
    <row r="1257" spans="1:17" x14ac:dyDescent="0.2">
      <c r="A1257" s="2" t="s">
        <v>1808</v>
      </c>
      <c r="B1257"/>
      <c r="C1257" t="s">
        <v>407</v>
      </c>
      <c r="D1257" s="173"/>
      <c r="E1257"/>
      <c r="F1257"/>
      <c r="G1257" t="s">
        <v>28</v>
      </c>
      <c r="H1257">
        <v>71</v>
      </c>
      <c r="I1257" t="s">
        <v>1187</v>
      </c>
      <c r="J1257" t="s">
        <v>1188</v>
      </c>
      <c r="K1257" s="117">
        <v>2</v>
      </c>
      <c r="L1257" s="117">
        <v>-2</v>
      </c>
      <c r="M1257" s="117"/>
      <c r="N1257" s="6">
        <f t="shared" si="684"/>
        <v>3026.3000000000061</v>
      </c>
      <c r="O1257" s="6">
        <f t="shared" si="685"/>
        <v>3304.4500000000016</v>
      </c>
      <c r="P1257" s="6">
        <f t="shared" si="686"/>
        <v>278.14999999999554</v>
      </c>
      <c r="Q1257" s="7">
        <f t="shared" si="687"/>
        <v>9.1910914317812176E-2</v>
      </c>
    </row>
    <row r="1258" spans="1:17" x14ac:dyDescent="0.2">
      <c r="A1258" s="2" t="s">
        <v>1809</v>
      </c>
      <c r="B1258" s="10" t="s">
        <v>1189</v>
      </c>
      <c r="C1258" s="10" t="s">
        <v>118</v>
      </c>
      <c r="D1258" s="174">
        <v>42123</v>
      </c>
      <c r="E1258" s="10" t="s">
        <v>1190</v>
      </c>
      <c r="F1258" s="10"/>
      <c r="G1258" s="10" t="s">
        <v>28</v>
      </c>
      <c r="H1258" s="10">
        <v>51</v>
      </c>
      <c r="I1258" s="10" t="s">
        <v>659</v>
      </c>
      <c r="J1258" s="10" t="s">
        <v>921</v>
      </c>
      <c r="K1258" s="117">
        <v>2</v>
      </c>
      <c r="L1258" s="117">
        <v>-2</v>
      </c>
      <c r="M1258" s="117"/>
      <c r="N1258" s="6">
        <f t="shared" si="684"/>
        <v>3024.3000000000061</v>
      </c>
      <c r="O1258" s="6">
        <f t="shared" si="685"/>
        <v>3304.4500000000016</v>
      </c>
      <c r="P1258" s="6">
        <f t="shared" si="686"/>
        <v>280.14999999999554</v>
      </c>
      <c r="Q1258" s="7">
        <f t="shared" si="687"/>
        <v>9.2633005984854341E-2</v>
      </c>
    </row>
    <row r="1259" spans="1:17" x14ac:dyDescent="0.2">
      <c r="A1259" s="2" t="s">
        <v>1810</v>
      </c>
      <c r="B1259" s="8"/>
      <c r="C1259" s="14" t="s">
        <v>118</v>
      </c>
      <c r="D1259" s="175"/>
      <c r="E1259" s="8"/>
      <c r="F1259" s="8"/>
      <c r="G1259" s="8" t="s">
        <v>28</v>
      </c>
      <c r="H1259" s="8">
        <v>101</v>
      </c>
      <c r="I1259" s="8" t="s">
        <v>682</v>
      </c>
      <c r="J1259" s="8" t="s">
        <v>92</v>
      </c>
      <c r="K1259" s="117">
        <v>2</v>
      </c>
      <c r="L1259" s="117">
        <v>-2</v>
      </c>
      <c r="M1259" s="117"/>
      <c r="N1259" s="6">
        <f t="shared" si="684"/>
        <v>3022.3000000000061</v>
      </c>
      <c r="O1259" s="6">
        <f t="shared" si="685"/>
        <v>3304.4500000000016</v>
      </c>
      <c r="P1259" s="6">
        <f t="shared" si="686"/>
        <v>282.14999999999554</v>
      </c>
      <c r="Q1259" s="7">
        <f t="shared" si="687"/>
        <v>9.3356053336860992E-2</v>
      </c>
    </row>
    <row r="1260" spans="1:17" x14ac:dyDescent="0.2">
      <c r="A1260" s="2" t="s">
        <v>1811</v>
      </c>
      <c r="B1260" s="8"/>
      <c r="C1260" s="14" t="s">
        <v>118</v>
      </c>
      <c r="D1260" s="175"/>
      <c r="E1260" s="8"/>
      <c r="F1260" s="8"/>
      <c r="G1260" s="8" t="s">
        <v>28</v>
      </c>
      <c r="H1260" s="8">
        <v>41</v>
      </c>
      <c r="I1260" s="8" t="s">
        <v>315</v>
      </c>
      <c r="J1260" s="8" t="s">
        <v>234</v>
      </c>
      <c r="K1260" s="117">
        <v>2</v>
      </c>
      <c r="L1260" s="117">
        <v>-2</v>
      </c>
      <c r="M1260" s="117"/>
      <c r="N1260" s="6">
        <f t="shared" si="684"/>
        <v>3020.3000000000061</v>
      </c>
      <c r="O1260" s="6">
        <f t="shared" si="685"/>
        <v>3304.4500000000016</v>
      </c>
      <c r="P1260" s="6">
        <f t="shared" si="686"/>
        <v>284.14999999999554</v>
      </c>
      <c r="Q1260" s="7">
        <f t="shared" si="687"/>
        <v>9.4080058272355396E-2</v>
      </c>
    </row>
    <row r="1261" spans="1:17" x14ac:dyDescent="0.2">
      <c r="A1261" s="2" t="s">
        <v>1812</v>
      </c>
      <c r="B1261" s="2"/>
      <c r="C1261" s="2" t="s">
        <v>118</v>
      </c>
      <c r="D1261" s="172"/>
      <c r="E1261" s="2"/>
      <c r="F1261" s="1"/>
      <c r="G1261" s="8" t="s">
        <v>1191</v>
      </c>
      <c r="H1261" s="8">
        <v>1.85</v>
      </c>
      <c r="I1261" s="8" t="s">
        <v>463</v>
      </c>
      <c r="J1261" s="8" t="s">
        <v>464</v>
      </c>
      <c r="K1261" s="117">
        <v>2.4</v>
      </c>
      <c r="L1261" s="117">
        <v>4.4000000000000004</v>
      </c>
      <c r="M1261" s="117"/>
      <c r="N1261" s="6">
        <f t="shared" si="684"/>
        <v>3018.3000000000061</v>
      </c>
      <c r="O1261" s="6">
        <f t="shared" si="685"/>
        <v>3304.4500000000016</v>
      </c>
      <c r="P1261" s="6">
        <f t="shared" si="686"/>
        <v>286.14999999999554</v>
      </c>
      <c r="Q1261" s="7">
        <f t="shared" si="687"/>
        <v>9.4805022694892799E-2</v>
      </c>
    </row>
    <row r="1262" spans="1:17" x14ac:dyDescent="0.2">
      <c r="A1262" s="2" t="s">
        <v>1813</v>
      </c>
      <c r="B1262" s="2"/>
      <c r="C1262" s="2" t="s">
        <v>118</v>
      </c>
      <c r="D1262" s="172"/>
      <c r="E1262" s="2"/>
      <c r="F1262" s="1"/>
      <c r="G1262" s="8" t="s">
        <v>1192</v>
      </c>
      <c r="H1262" s="8">
        <v>2.1</v>
      </c>
      <c r="I1262" s="8" t="s">
        <v>245</v>
      </c>
      <c r="J1262" s="8" t="s">
        <v>246</v>
      </c>
      <c r="K1262" s="117">
        <v>2</v>
      </c>
      <c r="L1262" s="117">
        <v>4.2</v>
      </c>
      <c r="M1262" s="117"/>
      <c r="N1262" s="6">
        <f t="shared" si="684"/>
        <v>3015.900000000006</v>
      </c>
      <c r="O1262" s="6">
        <f t="shared" si="685"/>
        <v>3300.0500000000015</v>
      </c>
      <c r="P1262" s="6">
        <f t="shared" si="686"/>
        <v>284.14999999999554</v>
      </c>
      <c r="Q1262" s="7">
        <f t="shared" si="687"/>
        <v>9.4217314897707141E-2</v>
      </c>
    </row>
    <row r="1263" spans="1:17" ht="13.5" thickBot="1" x14ac:dyDescent="0.25">
      <c r="A1263" s="2" t="s">
        <v>1814</v>
      </c>
      <c r="B1263" s="12"/>
      <c r="C1263" s="12" t="s">
        <v>118</v>
      </c>
      <c r="D1263" s="177"/>
      <c r="E1263" s="12"/>
      <c r="F1263" s="13"/>
      <c r="G1263" s="9" t="s">
        <v>1193</v>
      </c>
      <c r="H1263" s="9">
        <v>1.91</v>
      </c>
      <c r="I1263" s="9" t="s">
        <v>245</v>
      </c>
      <c r="J1263" s="9" t="s">
        <v>246</v>
      </c>
      <c r="K1263" s="117">
        <v>2.2000000000000002</v>
      </c>
      <c r="L1263" s="117">
        <v>-2.2000000000000002</v>
      </c>
      <c r="M1263" s="117"/>
      <c r="N1263" s="6">
        <f t="shared" si="684"/>
        <v>3013.900000000006</v>
      </c>
      <c r="O1263" s="6">
        <f t="shared" si="685"/>
        <v>3295.8500000000017</v>
      </c>
      <c r="P1263" s="6">
        <f t="shared" si="686"/>
        <v>281.94999999999573</v>
      </c>
      <c r="Q1263" s="7">
        <f t="shared" si="687"/>
        <v>9.3549885530374327E-2</v>
      </c>
    </row>
    <row r="1264" spans="1:17" x14ac:dyDescent="0.2">
      <c r="A1264" s="2" t="s">
        <v>1815</v>
      </c>
      <c r="B1264" t="s">
        <v>1180</v>
      </c>
      <c r="C1264" t="s">
        <v>38</v>
      </c>
      <c r="D1264" s="173">
        <v>42117</v>
      </c>
      <c r="E1264" t="s">
        <v>1181</v>
      </c>
      <c r="F1264"/>
      <c r="G1264" t="s">
        <v>28</v>
      </c>
      <c r="H1264">
        <v>101</v>
      </c>
      <c r="I1264" t="s">
        <v>1123</v>
      </c>
      <c r="J1264" t="s">
        <v>1124</v>
      </c>
      <c r="K1264" s="116">
        <v>2</v>
      </c>
      <c r="L1264" s="116">
        <v>-2</v>
      </c>
      <c r="M1264" s="116"/>
      <c r="N1264" s="6">
        <f t="shared" ref="N1264:N1270" si="688">IF(L1264&lt;&gt;0,N1265+K1264,N1265)</f>
        <v>3011.7000000000062</v>
      </c>
      <c r="O1264" s="6">
        <f t="shared" ref="O1264:O1270" si="689">IF(L1264&gt;0,O1265+L1264,O1265)</f>
        <v>3295.8500000000017</v>
      </c>
      <c r="P1264" s="6">
        <f t="shared" ref="P1264:P1270" si="690">O1264-N1264</f>
        <v>284.14999999999554</v>
      </c>
      <c r="Q1264" s="7">
        <f t="shared" ref="Q1264:Q1270" si="691">(1/N1264)*P1264</f>
        <v>9.4348706710494057E-2</v>
      </c>
    </row>
    <row r="1265" spans="1:17" x14ac:dyDescent="0.2">
      <c r="A1265" s="2" t="s">
        <v>1816</v>
      </c>
      <c r="B1265"/>
      <c r="C1265" t="s">
        <v>38</v>
      </c>
      <c r="D1265" s="173"/>
      <c r="E1265"/>
      <c r="F1265"/>
      <c r="G1265" t="s">
        <v>28</v>
      </c>
      <c r="H1265">
        <v>51</v>
      </c>
      <c r="I1265" t="s">
        <v>730</v>
      </c>
      <c r="J1265" t="s">
        <v>731</v>
      </c>
      <c r="K1265" s="116">
        <v>2</v>
      </c>
      <c r="L1265" s="116">
        <v>-2</v>
      </c>
      <c r="M1265" s="116"/>
      <c r="N1265" s="6">
        <f t="shared" si="688"/>
        <v>3009.7000000000062</v>
      </c>
      <c r="O1265" s="6">
        <f t="shared" si="689"/>
        <v>3295.8500000000017</v>
      </c>
      <c r="P1265" s="6">
        <f t="shared" si="690"/>
        <v>286.14999999999554</v>
      </c>
      <c r="Q1265" s="7">
        <f t="shared" si="691"/>
        <v>9.5075921188156609E-2</v>
      </c>
    </row>
    <row r="1266" spans="1:17" x14ac:dyDescent="0.2">
      <c r="A1266" s="2" t="s">
        <v>1817</v>
      </c>
      <c r="B1266"/>
      <c r="C1266" t="s">
        <v>38</v>
      </c>
      <c r="D1266" s="173"/>
      <c r="E1266"/>
      <c r="F1266"/>
      <c r="G1266" t="s">
        <v>28</v>
      </c>
      <c r="H1266">
        <v>51</v>
      </c>
      <c r="I1266" t="s">
        <v>953</v>
      </c>
      <c r="J1266" t="s">
        <v>954</v>
      </c>
      <c r="K1266" s="116">
        <v>2</v>
      </c>
      <c r="L1266" s="116">
        <v>-2</v>
      </c>
      <c r="M1266" s="116"/>
      <c r="N1266" s="6">
        <f t="shared" si="688"/>
        <v>3007.7000000000062</v>
      </c>
      <c r="O1266" s="6">
        <f t="shared" si="689"/>
        <v>3295.8500000000017</v>
      </c>
      <c r="P1266" s="6">
        <f t="shared" si="690"/>
        <v>288.14999999999554</v>
      </c>
      <c r="Q1266" s="7">
        <f t="shared" si="691"/>
        <v>9.5804102802804464E-2</v>
      </c>
    </row>
    <row r="1267" spans="1:17" x14ac:dyDescent="0.2">
      <c r="A1267" s="2" t="s">
        <v>1818</v>
      </c>
      <c r="B1267"/>
      <c r="C1267" t="s">
        <v>38</v>
      </c>
      <c r="D1267" s="173"/>
      <c r="E1267"/>
      <c r="F1267"/>
      <c r="G1267" t="s">
        <v>28</v>
      </c>
      <c r="H1267">
        <v>46</v>
      </c>
      <c r="I1267" t="s">
        <v>1050</v>
      </c>
      <c r="J1267" t="s">
        <v>1051</v>
      </c>
      <c r="K1267" s="116">
        <v>2</v>
      </c>
      <c r="L1267" s="116">
        <v>-2</v>
      </c>
      <c r="M1267" s="116"/>
      <c r="N1267" s="6">
        <f t="shared" si="688"/>
        <v>3005.7000000000062</v>
      </c>
      <c r="O1267" s="6">
        <f t="shared" si="689"/>
        <v>3295.8500000000017</v>
      </c>
      <c r="P1267" s="6">
        <f t="shared" si="690"/>
        <v>290.14999999999554</v>
      </c>
      <c r="Q1267" s="7">
        <f t="shared" si="691"/>
        <v>9.6533253485043394E-2</v>
      </c>
    </row>
    <row r="1268" spans="1:17" x14ac:dyDescent="0.2">
      <c r="A1268" s="2" t="s">
        <v>1819</v>
      </c>
      <c r="B1268" s="10" t="s">
        <v>1182</v>
      </c>
      <c r="C1268" s="10" t="s">
        <v>10</v>
      </c>
      <c r="D1268" s="174">
        <v>42117</v>
      </c>
      <c r="E1268" s="10" t="s">
        <v>216</v>
      </c>
      <c r="F1268" s="10"/>
      <c r="G1268" s="10" t="s">
        <v>28</v>
      </c>
      <c r="H1268" s="10">
        <v>91</v>
      </c>
      <c r="I1268" s="10" t="s">
        <v>1183</v>
      </c>
      <c r="J1268" s="10" t="s">
        <v>92</v>
      </c>
      <c r="K1268" s="116">
        <v>2</v>
      </c>
      <c r="L1268" s="116">
        <v>-2</v>
      </c>
      <c r="M1268" s="116"/>
      <c r="N1268" s="6">
        <f t="shared" si="688"/>
        <v>3003.7000000000062</v>
      </c>
      <c r="O1268" s="6">
        <f t="shared" si="689"/>
        <v>3295.8500000000017</v>
      </c>
      <c r="P1268" s="6">
        <f t="shared" si="690"/>
        <v>292.14999999999554</v>
      </c>
      <c r="Q1268" s="7">
        <f t="shared" si="691"/>
        <v>9.7263375170621225E-2</v>
      </c>
    </row>
    <row r="1269" spans="1:17" x14ac:dyDescent="0.2">
      <c r="A1269" s="2" t="s">
        <v>1820</v>
      </c>
      <c r="B1269" s="8"/>
      <c r="C1269" s="14" t="s">
        <v>10</v>
      </c>
      <c r="D1269" s="175"/>
      <c r="E1269" s="8"/>
      <c r="F1269" s="8"/>
      <c r="G1269" s="8" t="s">
        <v>28</v>
      </c>
      <c r="H1269" s="8">
        <v>67</v>
      </c>
      <c r="I1269" s="8" t="s">
        <v>18</v>
      </c>
      <c r="J1269" s="8" t="s">
        <v>19</v>
      </c>
      <c r="K1269" s="116">
        <v>2</v>
      </c>
      <c r="L1269" s="116">
        <v>-2</v>
      </c>
      <c r="M1269" s="116"/>
      <c r="N1269" s="6">
        <f t="shared" si="688"/>
        <v>3001.7000000000062</v>
      </c>
      <c r="O1269" s="6">
        <f t="shared" si="689"/>
        <v>3295.8500000000017</v>
      </c>
      <c r="P1269" s="6">
        <f t="shared" si="690"/>
        <v>294.14999999999554</v>
      </c>
      <c r="Q1269" s="7">
        <f t="shared" si="691"/>
        <v>9.7994469800444725E-2</v>
      </c>
    </row>
    <row r="1270" spans="1:17" x14ac:dyDescent="0.2">
      <c r="A1270" s="2" t="s">
        <v>1821</v>
      </c>
      <c r="B1270" s="8"/>
      <c r="C1270" s="14" t="s">
        <v>10</v>
      </c>
      <c r="D1270" s="175"/>
      <c r="E1270" s="8"/>
      <c r="F1270" s="8"/>
      <c r="G1270" s="8" t="s">
        <v>28</v>
      </c>
      <c r="H1270" s="8">
        <v>51</v>
      </c>
      <c r="I1270" s="8" t="s">
        <v>343</v>
      </c>
      <c r="J1270" s="8" t="s">
        <v>344</v>
      </c>
      <c r="K1270" s="116">
        <v>2</v>
      </c>
      <c r="L1270" s="116">
        <v>-2</v>
      </c>
      <c r="M1270" s="116"/>
      <c r="N1270" s="6">
        <f t="shared" si="688"/>
        <v>2999.7000000000062</v>
      </c>
      <c r="O1270" s="6">
        <f t="shared" si="689"/>
        <v>3295.8500000000017</v>
      </c>
      <c r="P1270" s="6">
        <f t="shared" si="690"/>
        <v>296.14999999999554</v>
      </c>
      <c r="Q1270" s="7">
        <f t="shared" si="691"/>
        <v>9.8726539320597037E-2</v>
      </c>
    </row>
    <row r="1271" spans="1:17" ht="13.5" thickBot="1" x14ac:dyDescent="0.25">
      <c r="A1271" s="2" t="s">
        <v>1822</v>
      </c>
      <c r="B1271" s="9"/>
      <c r="C1271" s="11" t="s">
        <v>10</v>
      </c>
      <c r="D1271" s="176"/>
      <c r="E1271" s="9"/>
      <c r="F1271" s="9"/>
      <c r="G1271" s="9" t="s">
        <v>28</v>
      </c>
      <c r="H1271" s="9">
        <v>67</v>
      </c>
      <c r="I1271" s="9" t="s">
        <v>184</v>
      </c>
      <c r="J1271" s="9" t="s">
        <v>185</v>
      </c>
      <c r="K1271" s="116">
        <v>2</v>
      </c>
      <c r="L1271" s="116">
        <v>17.5</v>
      </c>
      <c r="M1271" s="116"/>
      <c r="N1271" s="6">
        <f t="shared" ref="N1271:N1278" si="692">IF(L1271&lt;&gt;0,N1272+K1271,N1272)</f>
        <v>2997.7000000000062</v>
      </c>
      <c r="O1271" s="6">
        <f t="shared" ref="O1271:O1278" si="693">IF(L1271&gt;0,O1272+L1271,O1272)</f>
        <v>3295.8500000000017</v>
      </c>
      <c r="P1271" s="6">
        <f t="shared" ref="P1271:P1278" si="694">O1271-N1271</f>
        <v>298.14999999999554</v>
      </c>
      <c r="Q1271" s="7">
        <f t="shared" ref="Q1271:Q1278" si="695">(1/N1271)*P1271</f>
        <v>9.9459585682354787E-2</v>
      </c>
    </row>
    <row r="1272" spans="1:17" x14ac:dyDescent="0.2">
      <c r="A1272" s="2" t="s">
        <v>1823</v>
      </c>
      <c r="B1272" t="s">
        <v>1177</v>
      </c>
      <c r="C1272" t="s">
        <v>38</v>
      </c>
      <c r="D1272" s="173">
        <v>42110</v>
      </c>
      <c r="E1272" t="s">
        <v>923</v>
      </c>
      <c r="F1272"/>
      <c r="G1272" t="s">
        <v>28</v>
      </c>
      <c r="H1272">
        <v>81</v>
      </c>
      <c r="I1272" t="s">
        <v>1123</v>
      </c>
      <c r="J1272" t="s">
        <v>1124</v>
      </c>
      <c r="K1272" s="115">
        <v>2</v>
      </c>
      <c r="L1272" s="115">
        <v>-2</v>
      </c>
      <c r="M1272" s="115"/>
      <c r="N1272" s="6">
        <f t="shared" si="692"/>
        <v>2995.7000000000062</v>
      </c>
      <c r="O1272" s="6">
        <f t="shared" si="693"/>
        <v>3278.3500000000017</v>
      </c>
      <c r="P1272" s="6">
        <f t="shared" si="694"/>
        <v>282.64999999999554</v>
      </c>
      <c r="Q1272" s="7">
        <f t="shared" si="695"/>
        <v>9.4351904396299688E-2</v>
      </c>
    </row>
    <row r="1273" spans="1:17" x14ac:dyDescent="0.2">
      <c r="A1273" s="2" t="s">
        <v>1824</v>
      </c>
      <c r="B1273"/>
      <c r="C1273" t="s">
        <v>38</v>
      </c>
      <c r="D1273" s="173"/>
      <c r="E1273"/>
      <c r="F1273"/>
      <c r="G1273" t="s">
        <v>28</v>
      </c>
      <c r="H1273">
        <v>111</v>
      </c>
      <c r="I1273" t="s">
        <v>539</v>
      </c>
      <c r="J1273" t="s">
        <v>540</v>
      </c>
      <c r="K1273" s="115">
        <v>2</v>
      </c>
      <c r="L1273" s="115">
        <v>-2</v>
      </c>
      <c r="M1273" s="115"/>
      <c r="N1273" s="6">
        <f t="shared" si="692"/>
        <v>2993.7000000000062</v>
      </c>
      <c r="O1273" s="6">
        <f t="shared" si="693"/>
        <v>3278.3500000000017</v>
      </c>
      <c r="P1273" s="6">
        <f t="shared" si="694"/>
        <v>284.64999999999554</v>
      </c>
      <c r="Q1273" s="7">
        <f t="shared" si="695"/>
        <v>9.5083007649395382E-2</v>
      </c>
    </row>
    <row r="1274" spans="1:17" x14ac:dyDescent="0.2">
      <c r="A1274" s="2" t="s">
        <v>1825</v>
      </c>
      <c r="B1274"/>
      <c r="C1274" t="s">
        <v>38</v>
      </c>
      <c r="D1274" s="173"/>
      <c r="E1274"/>
      <c r="F1274"/>
      <c r="G1274" t="s">
        <v>28</v>
      </c>
      <c r="H1274">
        <v>101</v>
      </c>
      <c r="I1274" t="s">
        <v>1113</v>
      </c>
      <c r="J1274" t="s">
        <v>1114</v>
      </c>
      <c r="K1274" s="115">
        <v>2</v>
      </c>
      <c r="L1274" s="115">
        <v>26</v>
      </c>
      <c r="M1274" s="115"/>
      <c r="N1274" s="6">
        <f t="shared" si="692"/>
        <v>2991.7000000000062</v>
      </c>
      <c r="O1274" s="6">
        <f t="shared" si="693"/>
        <v>3278.3500000000017</v>
      </c>
      <c r="P1274" s="6">
        <f t="shared" si="694"/>
        <v>286.64999999999554</v>
      </c>
      <c r="Q1274" s="7">
        <f t="shared" si="695"/>
        <v>9.5815088411269497E-2</v>
      </c>
    </row>
    <row r="1275" spans="1:17" x14ac:dyDescent="0.2">
      <c r="A1275" s="2" t="s">
        <v>1826</v>
      </c>
      <c r="B1275" s="10" t="s">
        <v>1178</v>
      </c>
      <c r="C1275" s="10" t="s">
        <v>10</v>
      </c>
      <c r="D1275" s="174">
        <v>42110</v>
      </c>
      <c r="E1275" s="10" t="s">
        <v>202</v>
      </c>
      <c r="F1275" s="10"/>
      <c r="G1275" s="10" t="s">
        <v>28</v>
      </c>
      <c r="H1275" s="10">
        <v>34</v>
      </c>
      <c r="I1275" s="10" t="s">
        <v>245</v>
      </c>
      <c r="J1275" s="10" t="s">
        <v>246</v>
      </c>
      <c r="K1275" s="115">
        <v>2</v>
      </c>
      <c r="L1275" s="115">
        <v>-2</v>
      </c>
      <c r="M1275" s="115"/>
      <c r="N1275" s="6">
        <f t="shared" si="692"/>
        <v>2989.7000000000062</v>
      </c>
      <c r="O1275" s="6">
        <f t="shared" si="693"/>
        <v>3252.3500000000017</v>
      </c>
      <c r="P1275" s="6">
        <f t="shared" si="694"/>
        <v>262.64999999999554</v>
      </c>
      <c r="Q1275" s="7">
        <f t="shared" si="695"/>
        <v>8.7851623908751716E-2</v>
      </c>
    </row>
    <row r="1276" spans="1:17" x14ac:dyDescent="0.2">
      <c r="A1276" s="2" t="s">
        <v>1827</v>
      </c>
      <c r="B1276" s="8"/>
      <c r="C1276" s="8" t="s">
        <v>10</v>
      </c>
      <c r="D1276" s="175"/>
      <c r="E1276" s="8"/>
      <c r="F1276" s="8"/>
      <c r="G1276" s="8" t="s">
        <v>28</v>
      </c>
      <c r="H1276" s="8">
        <v>56</v>
      </c>
      <c r="I1276" s="8" t="s">
        <v>907</v>
      </c>
      <c r="J1276" s="8" t="s">
        <v>73</v>
      </c>
      <c r="K1276" s="115">
        <v>2</v>
      </c>
      <c r="L1276" s="115">
        <v>-2</v>
      </c>
      <c r="M1276" s="115"/>
      <c r="N1276" s="6">
        <f t="shared" si="692"/>
        <v>2987.7000000000062</v>
      </c>
      <c r="O1276" s="6">
        <f t="shared" si="693"/>
        <v>3252.3500000000017</v>
      </c>
      <c r="P1276" s="6">
        <f t="shared" si="694"/>
        <v>264.64999999999554</v>
      </c>
      <c r="Q1276" s="7">
        <f t="shared" si="695"/>
        <v>8.8579844027176419E-2</v>
      </c>
    </row>
    <row r="1277" spans="1:17" x14ac:dyDescent="0.2">
      <c r="A1277" s="2" t="s">
        <v>1828</v>
      </c>
      <c r="B1277" s="8"/>
      <c r="C1277" s="8" t="s">
        <v>10</v>
      </c>
      <c r="D1277" s="175"/>
      <c r="E1277" s="8"/>
      <c r="F1277" s="8"/>
      <c r="G1277" s="8" t="s">
        <v>28</v>
      </c>
      <c r="H1277" s="8">
        <v>81</v>
      </c>
      <c r="I1277" s="8" t="s">
        <v>386</v>
      </c>
      <c r="J1277" s="8" t="s">
        <v>375</v>
      </c>
      <c r="K1277" s="115">
        <v>2</v>
      </c>
      <c r="L1277" s="115">
        <v>-2</v>
      </c>
      <c r="M1277" s="115"/>
      <c r="N1277" s="6">
        <f t="shared" si="692"/>
        <v>2985.7000000000062</v>
      </c>
      <c r="O1277" s="6">
        <f t="shared" si="693"/>
        <v>3252.3500000000017</v>
      </c>
      <c r="P1277" s="6">
        <f t="shared" si="694"/>
        <v>266.64999999999554</v>
      </c>
      <c r="Q1277" s="7">
        <f t="shared" si="695"/>
        <v>8.9309039756169412E-2</v>
      </c>
    </row>
    <row r="1278" spans="1:17" ht="13.5" thickBot="1" x14ac:dyDescent="0.25">
      <c r="A1278" s="2" t="s">
        <v>1829</v>
      </c>
      <c r="B1278" s="12"/>
      <c r="C1278" s="12" t="s">
        <v>10</v>
      </c>
      <c r="D1278" s="177"/>
      <c r="E1278" s="12"/>
      <c r="F1278" s="13"/>
      <c r="G1278" s="9" t="s">
        <v>1179</v>
      </c>
      <c r="H1278" s="9">
        <v>1.91</v>
      </c>
      <c r="I1278" s="9" t="s">
        <v>191</v>
      </c>
      <c r="J1278" s="9" t="s">
        <v>192</v>
      </c>
      <c r="K1278" s="115">
        <v>4.4000000000000004</v>
      </c>
      <c r="L1278" s="115">
        <v>-4.4000000000000004</v>
      </c>
      <c r="M1278" s="115"/>
      <c r="N1278" s="6">
        <f t="shared" si="692"/>
        <v>2983.7000000000062</v>
      </c>
      <c r="O1278" s="6">
        <f t="shared" si="693"/>
        <v>3252.3500000000017</v>
      </c>
      <c r="P1278" s="6">
        <f t="shared" si="694"/>
        <v>268.64999999999554</v>
      </c>
      <c r="Q1278" s="7">
        <f t="shared" si="695"/>
        <v>9.0039213057611339E-2</v>
      </c>
    </row>
    <row r="1279" spans="1:17" x14ac:dyDescent="0.2">
      <c r="A1279" s="2" t="s">
        <v>1830</v>
      </c>
      <c r="B1279" t="s">
        <v>1175</v>
      </c>
      <c r="C1279" t="s">
        <v>188</v>
      </c>
      <c r="D1279" s="173">
        <v>42103</v>
      </c>
      <c r="E1279" t="s">
        <v>189</v>
      </c>
      <c r="F1279"/>
      <c r="G1279" t="s">
        <v>20</v>
      </c>
      <c r="H1279">
        <v>19</v>
      </c>
      <c r="I1279" t="s">
        <v>195</v>
      </c>
      <c r="J1279" t="s">
        <v>196</v>
      </c>
      <c r="K1279" s="114">
        <v>2</v>
      </c>
      <c r="L1279" s="114">
        <v>-2</v>
      </c>
      <c r="M1279" s="114"/>
      <c r="N1279" s="6">
        <f t="shared" ref="N1279:N1283" si="696">IF(L1279&lt;&gt;0,N1280+K1279,N1280)</f>
        <v>2979.3000000000061</v>
      </c>
      <c r="O1279" s="6">
        <f t="shared" ref="O1279:O1283" si="697">IF(L1279&gt;0,O1280+L1279,O1280)</f>
        <v>3252.3500000000017</v>
      </c>
      <c r="P1279" s="6">
        <f t="shared" ref="P1279:P1283" si="698">O1279-N1279</f>
        <v>273.04999999999563</v>
      </c>
      <c r="Q1279" s="7">
        <f t="shared" ref="Q1279:Q1283" si="699">(1/N1279)*P1279</f>
        <v>9.1649045077701163E-2</v>
      </c>
    </row>
    <row r="1280" spans="1:17" x14ac:dyDescent="0.2">
      <c r="A1280" s="2" t="s">
        <v>1831</v>
      </c>
      <c r="B1280"/>
      <c r="C1280" t="s">
        <v>188</v>
      </c>
      <c r="D1280" s="173"/>
      <c r="E1280"/>
      <c r="F1280"/>
      <c r="G1280" t="s">
        <v>20</v>
      </c>
      <c r="H1280">
        <v>26</v>
      </c>
      <c r="I1280" t="s">
        <v>180</v>
      </c>
      <c r="J1280" t="s">
        <v>181</v>
      </c>
      <c r="K1280" s="114">
        <v>2</v>
      </c>
      <c r="L1280" s="114">
        <v>-2</v>
      </c>
      <c r="M1280" s="114"/>
      <c r="N1280" s="6">
        <f t="shared" si="696"/>
        <v>2977.3000000000061</v>
      </c>
      <c r="O1280" s="6">
        <f t="shared" si="697"/>
        <v>3252.3500000000017</v>
      </c>
      <c r="P1280" s="6">
        <f t="shared" si="698"/>
        <v>275.04999999999563</v>
      </c>
      <c r="Q1280" s="7">
        <f t="shared" si="699"/>
        <v>9.2382359856243934E-2</v>
      </c>
    </row>
    <row r="1281" spans="1:17" x14ac:dyDescent="0.2">
      <c r="A1281" s="2" t="s">
        <v>1832</v>
      </c>
      <c r="B1281"/>
      <c r="C1281" t="s">
        <v>188</v>
      </c>
      <c r="D1281" s="173"/>
      <c r="E1281"/>
      <c r="F1281"/>
      <c r="G1281" t="s">
        <v>20</v>
      </c>
      <c r="H1281">
        <v>26</v>
      </c>
      <c r="I1281" t="s">
        <v>88</v>
      </c>
      <c r="J1281" t="s">
        <v>89</v>
      </c>
      <c r="K1281" s="114">
        <v>2</v>
      </c>
      <c r="L1281" s="114">
        <v>-2</v>
      </c>
      <c r="M1281" s="114"/>
      <c r="N1281" s="6">
        <f t="shared" si="696"/>
        <v>2975.3000000000061</v>
      </c>
      <c r="O1281" s="6">
        <f t="shared" si="697"/>
        <v>3252.3500000000017</v>
      </c>
      <c r="P1281" s="6">
        <f t="shared" si="698"/>
        <v>277.04999999999563</v>
      </c>
      <c r="Q1281" s="7">
        <f t="shared" si="699"/>
        <v>9.3116660504821397E-2</v>
      </c>
    </row>
    <row r="1282" spans="1:17" x14ac:dyDescent="0.2">
      <c r="A1282" s="2" t="s">
        <v>1833</v>
      </c>
      <c r="B1282"/>
      <c r="C1282" t="s">
        <v>188</v>
      </c>
      <c r="D1282" s="173"/>
      <c r="E1282"/>
      <c r="F1282"/>
      <c r="G1282" t="s">
        <v>28</v>
      </c>
      <c r="H1282">
        <v>41</v>
      </c>
      <c r="I1282" t="s">
        <v>299</v>
      </c>
      <c r="J1282" t="s">
        <v>300</v>
      </c>
      <c r="K1282" s="114">
        <v>2</v>
      </c>
      <c r="L1282" s="114">
        <v>-2</v>
      </c>
      <c r="M1282" s="114"/>
      <c r="N1282" s="6">
        <f t="shared" si="696"/>
        <v>2973.3000000000061</v>
      </c>
      <c r="O1282" s="6">
        <f t="shared" si="697"/>
        <v>3252.3500000000017</v>
      </c>
      <c r="P1282" s="6">
        <f t="shared" si="698"/>
        <v>279.04999999999563</v>
      </c>
      <c r="Q1282" s="7">
        <f t="shared" si="699"/>
        <v>9.3851949012879646E-2</v>
      </c>
    </row>
    <row r="1283" spans="1:17" x14ac:dyDescent="0.2">
      <c r="A1283" s="2" t="s">
        <v>1834</v>
      </c>
      <c r="B1283" s="2"/>
      <c r="C1283" s="2" t="s">
        <v>188</v>
      </c>
      <c r="D1283" s="172"/>
      <c r="E1283" s="2"/>
      <c r="F1283" s="1"/>
      <c r="G1283" t="s">
        <v>1176</v>
      </c>
      <c r="H1283">
        <v>1.91</v>
      </c>
      <c r="I1283" t="s">
        <v>122</v>
      </c>
      <c r="J1283" t="s">
        <v>123</v>
      </c>
      <c r="K1283" s="114">
        <v>4.4000000000000004</v>
      </c>
      <c r="L1283" s="114">
        <v>8.4</v>
      </c>
      <c r="M1283" s="114"/>
      <c r="N1283" s="6">
        <f t="shared" si="696"/>
        <v>2971.3000000000061</v>
      </c>
      <c r="O1283" s="6">
        <f t="shared" si="697"/>
        <v>3252.3500000000017</v>
      </c>
      <c r="P1283" s="6">
        <f t="shared" si="698"/>
        <v>281.04999999999563</v>
      </c>
      <c r="Q1283" s="7">
        <f t="shared" si="699"/>
        <v>9.4588227375221295E-2</v>
      </c>
    </row>
    <row r="1284" spans="1:17" x14ac:dyDescent="0.2">
      <c r="A1284" s="2" t="s">
        <v>1835</v>
      </c>
      <c r="B1284" s="10" t="s">
        <v>1172</v>
      </c>
      <c r="C1284" s="10" t="s">
        <v>10</v>
      </c>
      <c r="D1284" s="174">
        <v>42096</v>
      </c>
      <c r="E1284" s="10" t="s">
        <v>1173</v>
      </c>
      <c r="F1284" s="10"/>
      <c r="G1284" s="10" t="s">
        <v>28</v>
      </c>
      <c r="H1284" s="10">
        <v>41</v>
      </c>
      <c r="I1284" s="10" t="s">
        <v>74</v>
      </c>
      <c r="J1284" s="10" t="s">
        <v>75</v>
      </c>
      <c r="K1284" s="113">
        <v>2</v>
      </c>
      <c r="L1284" s="113">
        <v>-2</v>
      </c>
      <c r="M1284" s="113"/>
      <c r="N1284" s="6">
        <f t="shared" ref="N1284:N1288" si="700">IF(L1284&lt;&gt;0,N1285+K1284,N1285)</f>
        <v>2966.900000000006</v>
      </c>
      <c r="O1284" s="6">
        <f t="shared" ref="O1284:O1288" si="701">IF(L1284&gt;0,O1285+L1284,O1285)</f>
        <v>3243.9500000000016</v>
      </c>
      <c r="P1284" s="6">
        <f t="shared" ref="P1284:P1288" si="702">O1284-N1284</f>
        <v>277.04999999999563</v>
      </c>
      <c r="Q1284" s="7">
        <f t="shared" ref="Q1284:Q1288" si="703">(1/N1284)*P1284</f>
        <v>9.3380295931778989E-2</v>
      </c>
    </row>
    <row r="1285" spans="1:17" x14ac:dyDescent="0.2">
      <c r="A1285" s="2" t="s">
        <v>1836</v>
      </c>
      <c r="B1285" s="8"/>
      <c r="C1285" s="8" t="s">
        <v>10</v>
      </c>
      <c r="D1285" s="175"/>
      <c r="E1285" s="8"/>
      <c r="F1285" s="8"/>
      <c r="G1285" s="8" t="s">
        <v>28</v>
      </c>
      <c r="H1285" s="8">
        <v>36</v>
      </c>
      <c r="I1285" s="8" t="s">
        <v>1094</v>
      </c>
      <c r="J1285" s="8" t="s">
        <v>1095</v>
      </c>
      <c r="K1285" s="113">
        <v>2</v>
      </c>
      <c r="L1285" s="113">
        <v>-2</v>
      </c>
      <c r="M1285" s="113"/>
      <c r="N1285" s="6">
        <f t="shared" si="700"/>
        <v>2964.900000000006</v>
      </c>
      <c r="O1285" s="6">
        <f t="shared" si="701"/>
        <v>3243.9500000000016</v>
      </c>
      <c r="P1285" s="6">
        <f t="shared" si="702"/>
        <v>279.04999999999563</v>
      </c>
      <c r="Q1285" s="7">
        <f t="shared" si="703"/>
        <v>9.4117845458529831E-2</v>
      </c>
    </row>
    <row r="1286" spans="1:17" x14ac:dyDescent="0.2">
      <c r="A1286" s="2" t="s">
        <v>1837</v>
      </c>
      <c r="B1286" s="8"/>
      <c r="C1286" s="8" t="s">
        <v>10</v>
      </c>
      <c r="D1286" s="175"/>
      <c r="E1286" s="8"/>
      <c r="F1286" s="8"/>
      <c r="G1286" s="8" t="s">
        <v>28</v>
      </c>
      <c r="H1286" s="8">
        <v>41</v>
      </c>
      <c r="I1286" s="8" t="s">
        <v>907</v>
      </c>
      <c r="J1286" s="8" t="s">
        <v>73</v>
      </c>
      <c r="K1286" s="113">
        <v>2</v>
      </c>
      <c r="L1286" s="113">
        <v>-2</v>
      </c>
      <c r="M1286" s="113"/>
      <c r="N1286" s="6">
        <f t="shared" si="700"/>
        <v>2962.900000000006</v>
      </c>
      <c r="O1286" s="6">
        <f t="shared" si="701"/>
        <v>3243.9500000000016</v>
      </c>
      <c r="P1286" s="6">
        <f t="shared" si="702"/>
        <v>281.04999999999563</v>
      </c>
      <c r="Q1286" s="7">
        <f t="shared" si="703"/>
        <v>9.4856390698300666E-2</v>
      </c>
    </row>
    <row r="1287" spans="1:17" x14ac:dyDescent="0.2">
      <c r="A1287" s="2" t="s">
        <v>1838</v>
      </c>
      <c r="B1287" s="8"/>
      <c r="C1287" s="8" t="s">
        <v>10</v>
      </c>
      <c r="D1287" s="175"/>
      <c r="E1287" s="8"/>
      <c r="F1287" s="8"/>
      <c r="G1287" s="8" t="s">
        <v>28</v>
      </c>
      <c r="H1287" s="8">
        <v>41</v>
      </c>
      <c r="I1287" s="8" t="s">
        <v>767</v>
      </c>
      <c r="J1287" s="8" t="s">
        <v>155</v>
      </c>
      <c r="K1287" s="113">
        <v>2</v>
      </c>
      <c r="L1287" s="113">
        <v>-2</v>
      </c>
      <c r="M1287" s="113"/>
      <c r="N1287" s="6">
        <f t="shared" si="700"/>
        <v>2960.900000000006</v>
      </c>
      <c r="O1287" s="6">
        <f t="shared" si="701"/>
        <v>3243.9500000000016</v>
      </c>
      <c r="P1287" s="6">
        <f t="shared" si="702"/>
        <v>283.04999999999563</v>
      </c>
      <c r="Q1287" s="7">
        <f t="shared" si="703"/>
        <v>9.5595933668815247E-2</v>
      </c>
    </row>
    <row r="1288" spans="1:17" ht="13.5" thickBot="1" x14ac:dyDescent="0.25">
      <c r="A1288" s="2" t="s">
        <v>1839</v>
      </c>
      <c r="B1288" s="12"/>
      <c r="C1288" s="9" t="s">
        <v>10</v>
      </c>
      <c r="D1288" s="177"/>
      <c r="E1288" s="12"/>
      <c r="F1288" s="13"/>
      <c r="G1288" s="9" t="s">
        <v>1174</v>
      </c>
      <c r="H1288" s="9">
        <v>1.91</v>
      </c>
      <c r="I1288" s="9" t="s">
        <v>767</v>
      </c>
      <c r="J1288" s="9" t="s">
        <v>155</v>
      </c>
      <c r="K1288" s="113">
        <v>4.4000000000000004</v>
      </c>
      <c r="L1288" s="113">
        <v>-4.4000000000000004</v>
      </c>
      <c r="M1288" s="113"/>
      <c r="N1288" s="6">
        <f t="shared" si="700"/>
        <v>2958.900000000006</v>
      </c>
      <c r="O1288" s="6">
        <f t="shared" si="701"/>
        <v>3243.9500000000016</v>
      </c>
      <c r="P1288" s="6">
        <f t="shared" si="702"/>
        <v>285.04999999999563</v>
      </c>
      <c r="Q1288" s="7">
        <f t="shared" si="703"/>
        <v>9.6336476393252574E-2</v>
      </c>
    </row>
    <row r="1289" spans="1:17" x14ac:dyDescent="0.2">
      <c r="A1289" s="2" t="s">
        <v>1840</v>
      </c>
      <c r="B1289" t="s">
        <v>1167</v>
      </c>
      <c r="C1289" t="s">
        <v>10</v>
      </c>
      <c r="D1289" s="173">
        <v>42089</v>
      </c>
      <c r="E1289" t="s">
        <v>179</v>
      </c>
      <c r="F1289"/>
      <c r="G1289" t="s">
        <v>28</v>
      </c>
      <c r="H1289">
        <v>151</v>
      </c>
      <c r="I1289" t="s">
        <v>231</v>
      </c>
      <c r="J1289" t="s">
        <v>394</v>
      </c>
      <c r="K1289" s="112">
        <v>2</v>
      </c>
      <c r="L1289" s="112">
        <v>-2</v>
      </c>
      <c r="M1289" s="112"/>
      <c r="N1289" s="6">
        <f t="shared" ref="N1289:N1295" si="704">IF(L1289&lt;&gt;0,N1290+K1289,N1290)</f>
        <v>2954.5000000000059</v>
      </c>
      <c r="O1289" s="6">
        <f t="shared" ref="O1289:O1295" si="705">IF(L1289&gt;0,O1290+L1289,O1290)</f>
        <v>3243.9500000000016</v>
      </c>
      <c r="P1289" s="6">
        <f t="shared" ref="P1289:P1295" si="706">O1289-N1289</f>
        <v>289.44999999999573</v>
      </c>
      <c r="Q1289" s="7">
        <f t="shared" ref="Q1289:Q1295" si="707">(1/N1289)*P1289</f>
        <v>9.7969199526144912E-2</v>
      </c>
    </row>
    <row r="1290" spans="1:17" x14ac:dyDescent="0.2">
      <c r="A1290" s="2" t="s">
        <v>1841</v>
      </c>
      <c r="B1290"/>
      <c r="C1290" t="s">
        <v>10</v>
      </c>
      <c r="D1290" s="173"/>
      <c r="E1290"/>
      <c r="F1290"/>
      <c r="G1290" t="s">
        <v>28</v>
      </c>
      <c r="H1290">
        <v>101</v>
      </c>
      <c r="I1290" t="s">
        <v>184</v>
      </c>
      <c r="J1290" t="s">
        <v>185</v>
      </c>
      <c r="K1290" s="112">
        <v>2</v>
      </c>
      <c r="L1290" s="112">
        <v>-2</v>
      </c>
      <c r="M1290" s="112"/>
      <c r="N1290" s="6">
        <f t="shared" si="704"/>
        <v>2952.5000000000059</v>
      </c>
      <c r="O1290" s="6">
        <f t="shared" si="705"/>
        <v>3243.9500000000016</v>
      </c>
      <c r="P1290" s="6">
        <f t="shared" si="706"/>
        <v>291.44999999999573</v>
      </c>
      <c r="Q1290" s="7">
        <f t="shared" si="707"/>
        <v>9.8712955122775656E-2</v>
      </c>
    </row>
    <row r="1291" spans="1:17" x14ac:dyDescent="0.2">
      <c r="A1291" s="2" t="s">
        <v>1842</v>
      </c>
      <c r="B1291"/>
      <c r="C1291" t="s">
        <v>10</v>
      </c>
      <c r="D1291" s="173"/>
      <c r="E1291"/>
      <c r="F1291"/>
      <c r="G1291" t="s">
        <v>28</v>
      </c>
      <c r="H1291">
        <v>67</v>
      </c>
      <c r="I1291" t="s">
        <v>448</v>
      </c>
      <c r="J1291" t="s">
        <v>449</v>
      </c>
      <c r="K1291" s="112">
        <v>2</v>
      </c>
      <c r="L1291" s="112">
        <v>17.5</v>
      </c>
      <c r="M1291" s="112"/>
      <c r="N1291" s="6">
        <f t="shared" si="704"/>
        <v>2950.5000000000059</v>
      </c>
      <c r="O1291" s="6">
        <f t="shared" si="705"/>
        <v>3243.9500000000016</v>
      </c>
      <c r="P1291" s="6">
        <f t="shared" si="706"/>
        <v>293.44999999999573</v>
      </c>
      <c r="Q1291" s="7">
        <f t="shared" si="707"/>
        <v>9.9457719030671118E-2</v>
      </c>
    </row>
    <row r="1292" spans="1:17" x14ac:dyDescent="0.2">
      <c r="A1292" s="2" t="s">
        <v>1843</v>
      </c>
      <c r="B1292" s="2"/>
      <c r="C1292" s="2" t="s">
        <v>10</v>
      </c>
      <c r="D1292" s="172"/>
      <c r="E1292" s="2"/>
      <c r="F1292" s="1"/>
      <c r="G1292" t="s">
        <v>1168</v>
      </c>
      <c r="H1292">
        <v>1.8</v>
      </c>
      <c r="I1292" t="s">
        <v>1169</v>
      </c>
      <c r="J1292" t="s">
        <v>449</v>
      </c>
      <c r="K1292" s="112">
        <v>5</v>
      </c>
      <c r="L1292" s="112">
        <v>-5</v>
      </c>
      <c r="M1292" s="112"/>
      <c r="N1292" s="6">
        <f t="shared" si="704"/>
        <v>2948.5000000000059</v>
      </c>
      <c r="O1292" s="6">
        <f t="shared" si="705"/>
        <v>3226.4500000000016</v>
      </c>
      <c r="P1292" s="6">
        <f t="shared" si="706"/>
        <v>277.94999999999573</v>
      </c>
      <c r="Q1292" s="7">
        <f t="shared" si="707"/>
        <v>9.4268272002711609E-2</v>
      </c>
    </row>
    <row r="1293" spans="1:17" x14ac:dyDescent="0.2">
      <c r="A1293" s="2" t="s">
        <v>1844</v>
      </c>
      <c r="B1293" s="10" t="s">
        <v>173</v>
      </c>
      <c r="C1293" s="10" t="s">
        <v>38</v>
      </c>
      <c r="D1293" s="174">
        <v>42089</v>
      </c>
      <c r="E1293" s="10" t="s">
        <v>174</v>
      </c>
      <c r="F1293" s="10"/>
      <c r="G1293" s="10" t="s">
        <v>28</v>
      </c>
      <c r="H1293" s="10">
        <v>251</v>
      </c>
      <c r="I1293" s="10" t="s">
        <v>1170</v>
      </c>
      <c r="J1293" s="10" t="s">
        <v>1171</v>
      </c>
      <c r="K1293" s="112">
        <v>2</v>
      </c>
      <c r="L1293" s="112">
        <v>-2</v>
      </c>
      <c r="M1293" s="112"/>
      <c r="N1293" s="6">
        <f t="shared" si="704"/>
        <v>2943.5000000000059</v>
      </c>
      <c r="O1293" s="6">
        <f t="shared" si="705"/>
        <v>3226.4500000000016</v>
      </c>
      <c r="P1293" s="6">
        <f t="shared" si="706"/>
        <v>282.94999999999573</v>
      </c>
      <c r="Q1293" s="7">
        <f t="shared" si="707"/>
        <v>9.6127059622896277E-2</v>
      </c>
    </row>
    <row r="1294" spans="1:17" x14ac:dyDescent="0.2">
      <c r="A1294" s="2" t="s">
        <v>1845</v>
      </c>
      <c r="B1294" s="8"/>
      <c r="C1294" s="14" t="s">
        <v>38</v>
      </c>
      <c r="D1294" s="175"/>
      <c r="E1294" s="8"/>
      <c r="F1294" s="8"/>
      <c r="G1294" s="8" t="s">
        <v>28</v>
      </c>
      <c r="H1294" s="8">
        <v>81</v>
      </c>
      <c r="I1294" s="8" t="s">
        <v>526</v>
      </c>
      <c r="J1294" s="8" t="s">
        <v>1110</v>
      </c>
      <c r="K1294" s="112">
        <v>2</v>
      </c>
      <c r="L1294" s="112">
        <v>-2</v>
      </c>
      <c r="M1294" s="112"/>
      <c r="N1294" s="6">
        <f t="shared" si="704"/>
        <v>2941.5000000000059</v>
      </c>
      <c r="O1294" s="6">
        <f t="shared" si="705"/>
        <v>3226.4500000000016</v>
      </c>
      <c r="P1294" s="6">
        <f t="shared" si="706"/>
        <v>284.94999999999573</v>
      </c>
      <c r="Q1294" s="7">
        <f t="shared" si="707"/>
        <v>9.687234404215371E-2</v>
      </c>
    </row>
    <row r="1295" spans="1:17" x14ac:dyDescent="0.2">
      <c r="A1295" s="2" t="s">
        <v>1846</v>
      </c>
      <c r="B1295" s="8"/>
      <c r="C1295" s="14" t="s">
        <v>38</v>
      </c>
      <c r="D1295" s="175"/>
      <c r="E1295" s="8"/>
      <c r="F1295" s="8"/>
      <c r="G1295" s="8" t="s">
        <v>28</v>
      </c>
      <c r="H1295" s="8">
        <v>126</v>
      </c>
      <c r="I1295" s="8" t="s">
        <v>893</v>
      </c>
      <c r="J1295" s="8" t="s">
        <v>854</v>
      </c>
      <c r="K1295" s="112">
        <v>2</v>
      </c>
      <c r="L1295" s="112">
        <v>-2</v>
      </c>
      <c r="M1295" s="112"/>
      <c r="N1295" s="6">
        <f t="shared" si="704"/>
        <v>2939.5000000000059</v>
      </c>
      <c r="O1295" s="6">
        <f t="shared" si="705"/>
        <v>3226.4500000000016</v>
      </c>
      <c r="P1295" s="6">
        <f t="shared" si="706"/>
        <v>286.94999999999573</v>
      </c>
      <c r="Q1295" s="7">
        <f t="shared" si="707"/>
        <v>9.7618642626295341E-2</v>
      </c>
    </row>
    <row r="1296" spans="1:17" x14ac:dyDescent="0.2">
      <c r="A1296" s="2" t="s">
        <v>1847</v>
      </c>
      <c r="B1296" s="10" t="s">
        <v>1165</v>
      </c>
      <c r="C1296" s="10" t="s">
        <v>10</v>
      </c>
      <c r="D1296" s="174">
        <v>42082</v>
      </c>
      <c r="E1296" s="10" t="s">
        <v>157</v>
      </c>
      <c r="F1296" s="38"/>
      <c r="G1296" s="10" t="s">
        <v>28</v>
      </c>
      <c r="H1296" s="10">
        <v>41</v>
      </c>
      <c r="I1296" s="10" t="s">
        <v>659</v>
      </c>
      <c r="J1296" s="10" t="s">
        <v>921</v>
      </c>
      <c r="K1296" s="111">
        <v>2</v>
      </c>
      <c r="L1296" s="111">
        <v>-2</v>
      </c>
      <c r="M1296" s="111"/>
      <c r="N1296" s="6">
        <f t="shared" ref="N1296:N1300" si="708">IF(L1296&lt;&gt;0,N1297+K1296,N1297)</f>
        <v>2937.5000000000059</v>
      </c>
      <c r="O1296" s="6">
        <f t="shared" ref="O1296:O1300" si="709">IF(L1296&gt;0,O1297+L1296,O1297)</f>
        <v>3226.4500000000016</v>
      </c>
      <c r="P1296" s="6">
        <f t="shared" ref="P1296:P1300" si="710">O1296-N1296</f>
        <v>288.94999999999573</v>
      </c>
      <c r="Q1296" s="7">
        <f t="shared" ref="Q1296:Q1300" si="711">(1/N1296)*P1296</f>
        <v>9.8365957446806859E-2</v>
      </c>
    </row>
    <row r="1297" spans="1:17" x14ac:dyDescent="0.2">
      <c r="A1297" s="2" t="s">
        <v>1848</v>
      </c>
      <c r="B1297" s="2"/>
      <c r="C1297" s="2" t="s">
        <v>10</v>
      </c>
      <c r="D1297" s="172"/>
      <c r="E1297" s="2"/>
      <c r="F1297" s="1"/>
      <c r="G1297" s="8" t="s">
        <v>28</v>
      </c>
      <c r="H1297" s="8">
        <v>51</v>
      </c>
      <c r="I1297" s="8" t="s">
        <v>337</v>
      </c>
      <c r="J1297" s="8" t="s">
        <v>338</v>
      </c>
      <c r="K1297" s="111">
        <v>2</v>
      </c>
      <c r="L1297" s="111">
        <v>-2</v>
      </c>
      <c r="M1297" s="111"/>
      <c r="N1297" s="6">
        <f t="shared" si="708"/>
        <v>2935.5000000000059</v>
      </c>
      <c r="O1297" s="6">
        <f t="shared" si="709"/>
        <v>3226.4500000000016</v>
      </c>
      <c r="P1297" s="6">
        <f t="shared" si="710"/>
        <v>290.94999999999573</v>
      </c>
      <c r="Q1297" s="7">
        <f t="shared" si="711"/>
        <v>9.9114290580819317E-2</v>
      </c>
    </row>
    <row r="1298" spans="1:17" x14ac:dyDescent="0.2">
      <c r="A1298" s="2" t="s">
        <v>1849</v>
      </c>
      <c r="B1298" s="2"/>
      <c r="C1298" s="2" t="s">
        <v>10</v>
      </c>
      <c r="D1298" s="172"/>
      <c r="E1298" s="2"/>
      <c r="F1298" s="1"/>
      <c r="G1298" s="8" t="s">
        <v>28</v>
      </c>
      <c r="H1298" s="8">
        <v>51</v>
      </c>
      <c r="I1298" s="8" t="s">
        <v>682</v>
      </c>
      <c r="J1298" s="8" t="s">
        <v>92</v>
      </c>
      <c r="K1298" s="111">
        <v>2</v>
      </c>
      <c r="L1298" s="111">
        <v>-2</v>
      </c>
      <c r="M1298" s="111"/>
      <c r="N1298" s="6">
        <f t="shared" si="708"/>
        <v>2933.5000000000059</v>
      </c>
      <c r="O1298" s="6">
        <f t="shared" si="709"/>
        <v>3226.4500000000016</v>
      </c>
      <c r="P1298" s="6">
        <f t="shared" si="710"/>
        <v>292.94999999999573</v>
      </c>
      <c r="Q1298" s="7">
        <f t="shared" si="711"/>
        <v>9.98636441111284E-2</v>
      </c>
    </row>
    <row r="1299" spans="1:17" x14ac:dyDescent="0.2">
      <c r="A1299" s="2" t="s">
        <v>1850</v>
      </c>
      <c r="B1299" s="2"/>
      <c r="C1299" s="2" t="s">
        <v>10</v>
      </c>
      <c r="D1299" s="172"/>
      <c r="E1299" s="2"/>
      <c r="F1299" s="1"/>
      <c r="G1299" s="8" t="s">
        <v>28</v>
      </c>
      <c r="H1299" s="8">
        <v>71</v>
      </c>
      <c r="I1299" s="8" t="s">
        <v>349</v>
      </c>
      <c r="J1299" s="8" t="s">
        <v>253</v>
      </c>
      <c r="K1299" s="111">
        <v>2</v>
      </c>
      <c r="L1299" s="111">
        <v>-2</v>
      </c>
      <c r="M1299" s="111"/>
      <c r="N1299" s="6">
        <f t="shared" si="708"/>
        <v>2931.5000000000059</v>
      </c>
      <c r="O1299" s="6">
        <f t="shared" si="709"/>
        <v>3226.4500000000016</v>
      </c>
      <c r="P1299" s="6">
        <f t="shared" si="710"/>
        <v>294.94999999999573</v>
      </c>
      <c r="Q1299" s="7">
        <f t="shared" si="711"/>
        <v>0.10061402012621358</v>
      </c>
    </row>
    <row r="1300" spans="1:17" ht="13.5" thickBot="1" x14ac:dyDescent="0.25">
      <c r="A1300" s="2" t="s">
        <v>1851</v>
      </c>
      <c r="B1300" s="12"/>
      <c r="C1300" s="12" t="s">
        <v>10</v>
      </c>
      <c r="D1300" s="177"/>
      <c r="E1300" s="12"/>
      <c r="F1300" s="13"/>
      <c r="G1300" s="9" t="s">
        <v>1166</v>
      </c>
      <c r="H1300" s="9">
        <v>1.91</v>
      </c>
      <c r="I1300" s="9" t="s">
        <v>159</v>
      </c>
      <c r="J1300" s="9" t="s">
        <v>160</v>
      </c>
      <c r="K1300" s="111">
        <v>4.4000000000000004</v>
      </c>
      <c r="L1300" s="111">
        <v>8.4</v>
      </c>
      <c r="M1300" s="111"/>
      <c r="N1300" s="6">
        <f t="shared" si="708"/>
        <v>2929.5000000000059</v>
      </c>
      <c r="O1300" s="6">
        <f t="shared" si="709"/>
        <v>3226.4500000000016</v>
      </c>
      <c r="P1300" s="6">
        <f t="shared" si="710"/>
        <v>296.94999999999573</v>
      </c>
      <c r="Q1300" s="7">
        <f t="shared" si="711"/>
        <v>0.10136542072025777</v>
      </c>
    </row>
    <row r="1301" spans="1:17" x14ac:dyDescent="0.2">
      <c r="A1301" s="2" t="s">
        <v>1852</v>
      </c>
      <c r="B1301" t="s">
        <v>1162</v>
      </c>
      <c r="C1301" t="s">
        <v>10</v>
      </c>
      <c r="D1301" s="173">
        <v>42075</v>
      </c>
      <c r="E1301" t="s">
        <v>148</v>
      </c>
      <c r="F1301"/>
      <c r="G1301" t="s">
        <v>28</v>
      </c>
      <c r="H1301">
        <v>51</v>
      </c>
      <c r="I1301" t="s">
        <v>1094</v>
      </c>
      <c r="J1301" t="s">
        <v>1095</v>
      </c>
      <c r="K1301" s="109">
        <v>2</v>
      </c>
      <c r="L1301" s="109">
        <v>-2</v>
      </c>
      <c r="M1301" s="109"/>
      <c r="N1301" s="6">
        <f t="shared" ref="N1301:N1307" si="712">IF(L1301&lt;&gt;0,N1302+K1301,N1302)</f>
        <v>2925.1000000000058</v>
      </c>
      <c r="O1301" s="6">
        <f t="shared" ref="O1301:O1307" si="713">IF(L1301&gt;0,O1302+L1301,O1302)</f>
        <v>3218.0500000000015</v>
      </c>
      <c r="P1301" s="6">
        <f t="shared" ref="P1301:P1307" si="714">O1301-N1301</f>
        <v>292.94999999999573</v>
      </c>
      <c r="Q1301" s="7">
        <f t="shared" ref="Q1301:Q1307" si="715">(1/N1301)*P1301</f>
        <v>0.1001504222077861</v>
      </c>
    </row>
    <row r="1302" spans="1:17" x14ac:dyDescent="0.2">
      <c r="A1302" s="2" t="s">
        <v>1853</v>
      </c>
      <c r="B1302"/>
      <c r="C1302" t="s">
        <v>10</v>
      </c>
      <c r="D1302" s="173"/>
      <c r="E1302"/>
      <c r="F1302"/>
      <c r="G1302" t="s">
        <v>28</v>
      </c>
      <c r="H1302">
        <v>41</v>
      </c>
      <c r="I1302" t="s">
        <v>469</v>
      </c>
      <c r="J1302" t="s">
        <v>470</v>
      </c>
      <c r="K1302" s="109">
        <v>2</v>
      </c>
      <c r="L1302" s="110">
        <v>-2</v>
      </c>
      <c r="M1302" s="109"/>
      <c r="N1302" s="6">
        <f t="shared" si="712"/>
        <v>2923.1000000000058</v>
      </c>
      <c r="O1302" s="6">
        <f t="shared" si="713"/>
        <v>3218.0500000000015</v>
      </c>
      <c r="P1302" s="6">
        <f t="shared" si="714"/>
        <v>294.94999999999573</v>
      </c>
      <c r="Q1302" s="7">
        <f t="shared" si="715"/>
        <v>0.10090315076459756</v>
      </c>
    </row>
    <row r="1303" spans="1:17" x14ac:dyDescent="0.2">
      <c r="A1303" s="2" t="s">
        <v>1854</v>
      </c>
      <c r="B1303"/>
      <c r="C1303" t="s">
        <v>10</v>
      </c>
      <c r="D1303" s="173"/>
      <c r="E1303"/>
      <c r="F1303"/>
      <c r="G1303" t="s">
        <v>28</v>
      </c>
      <c r="H1303">
        <v>51</v>
      </c>
      <c r="I1303" t="s">
        <v>349</v>
      </c>
      <c r="J1303" t="s">
        <v>253</v>
      </c>
      <c r="K1303" s="109">
        <v>2</v>
      </c>
      <c r="L1303" s="110">
        <v>-2</v>
      </c>
      <c r="M1303" s="109"/>
      <c r="N1303" s="6">
        <f t="shared" si="712"/>
        <v>2921.1000000000058</v>
      </c>
      <c r="O1303" s="6">
        <f t="shared" si="713"/>
        <v>3218.0500000000015</v>
      </c>
      <c r="P1303" s="6">
        <f t="shared" si="714"/>
        <v>296.94999999999573</v>
      </c>
      <c r="Q1303" s="7">
        <f t="shared" si="715"/>
        <v>0.10165691006812334</v>
      </c>
    </row>
    <row r="1304" spans="1:17" x14ac:dyDescent="0.2">
      <c r="A1304" s="2" t="s">
        <v>1855</v>
      </c>
      <c r="B1304"/>
      <c r="C1304" t="s">
        <v>10</v>
      </c>
      <c r="D1304" s="173"/>
      <c r="E1304"/>
      <c r="F1304"/>
      <c r="G1304" t="s">
        <v>28</v>
      </c>
      <c r="H1304">
        <v>71</v>
      </c>
      <c r="I1304" t="s">
        <v>374</v>
      </c>
      <c r="J1304" t="s">
        <v>375</v>
      </c>
      <c r="K1304" s="109">
        <v>2</v>
      </c>
      <c r="L1304" s="110">
        <v>-2</v>
      </c>
      <c r="M1304" s="109"/>
      <c r="N1304" s="6">
        <f t="shared" si="712"/>
        <v>2919.1000000000058</v>
      </c>
      <c r="O1304" s="6">
        <f t="shared" si="713"/>
        <v>3218.0500000000015</v>
      </c>
      <c r="P1304" s="6">
        <f t="shared" si="714"/>
        <v>298.94999999999573</v>
      </c>
      <c r="Q1304" s="7">
        <f t="shared" si="715"/>
        <v>0.10241170223698917</v>
      </c>
    </row>
    <row r="1305" spans="1:17" x14ac:dyDescent="0.2">
      <c r="A1305" s="2" t="s">
        <v>1856</v>
      </c>
      <c r="B1305" s="10" t="s">
        <v>1163</v>
      </c>
      <c r="C1305" s="10" t="s">
        <v>38</v>
      </c>
      <c r="D1305" s="174">
        <v>42075</v>
      </c>
      <c r="E1305" s="10" t="s">
        <v>1164</v>
      </c>
      <c r="F1305" s="10"/>
      <c r="G1305" s="10" t="s">
        <v>28</v>
      </c>
      <c r="H1305" s="10">
        <v>126</v>
      </c>
      <c r="I1305" s="10" t="s">
        <v>1155</v>
      </c>
      <c r="J1305" s="10" t="s">
        <v>1156</v>
      </c>
      <c r="K1305" s="109">
        <v>2</v>
      </c>
      <c r="L1305" s="109">
        <v>32.25</v>
      </c>
      <c r="M1305" s="109"/>
      <c r="N1305" s="6">
        <f t="shared" si="712"/>
        <v>2917.1000000000058</v>
      </c>
      <c r="O1305" s="6">
        <f t="shared" si="713"/>
        <v>3218.0500000000015</v>
      </c>
      <c r="P1305" s="6">
        <f t="shared" si="714"/>
        <v>300.94999999999573</v>
      </c>
      <c r="Q1305" s="7">
        <f t="shared" si="715"/>
        <v>0.10316752939563098</v>
      </c>
    </row>
    <row r="1306" spans="1:17" x14ac:dyDescent="0.2">
      <c r="A1306" s="2" t="s">
        <v>1857</v>
      </c>
      <c r="B1306" s="8"/>
      <c r="C1306" s="14" t="s">
        <v>38</v>
      </c>
      <c r="D1306" s="175"/>
      <c r="E1306" s="8"/>
      <c r="F1306" s="8"/>
      <c r="G1306" s="8" t="s">
        <v>28</v>
      </c>
      <c r="H1306" s="8">
        <v>67</v>
      </c>
      <c r="I1306" s="8" t="s">
        <v>132</v>
      </c>
      <c r="J1306" s="8" t="s">
        <v>133</v>
      </c>
      <c r="K1306" s="109">
        <v>2</v>
      </c>
      <c r="L1306" s="109">
        <v>-2</v>
      </c>
      <c r="M1306" s="109"/>
      <c r="N1306" s="6">
        <f t="shared" si="712"/>
        <v>2915.1000000000058</v>
      </c>
      <c r="O1306" s="6">
        <f t="shared" si="713"/>
        <v>3185.8000000000015</v>
      </c>
      <c r="P1306" s="6">
        <f t="shared" si="714"/>
        <v>270.69999999999573</v>
      </c>
      <c r="Q1306" s="7">
        <f t="shared" si="715"/>
        <v>9.2861308359917391E-2</v>
      </c>
    </row>
    <row r="1307" spans="1:17" ht="13.5" thickBot="1" x14ac:dyDescent="0.25">
      <c r="A1307" s="2" t="s">
        <v>1858</v>
      </c>
      <c r="B1307" s="9"/>
      <c r="C1307" s="11" t="s">
        <v>38</v>
      </c>
      <c r="D1307" s="176"/>
      <c r="E1307" s="9"/>
      <c r="F1307" s="9"/>
      <c r="G1307" s="9" t="s">
        <v>28</v>
      </c>
      <c r="H1307" s="9">
        <v>51</v>
      </c>
      <c r="I1307" s="9" t="s">
        <v>113</v>
      </c>
      <c r="J1307" s="9" t="s">
        <v>114</v>
      </c>
      <c r="K1307" s="109">
        <v>2</v>
      </c>
      <c r="L1307" s="109">
        <v>-2</v>
      </c>
      <c r="M1307" s="109"/>
      <c r="N1307" s="6">
        <f t="shared" si="712"/>
        <v>2913.1000000000058</v>
      </c>
      <c r="O1307" s="6">
        <f t="shared" si="713"/>
        <v>3185.8000000000015</v>
      </c>
      <c r="P1307" s="6">
        <f t="shared" si="714"/>
        <v>272.69999999999573</v>
      </c>
      <c r="Q1307" s="7">
        <f t="shared" si="715"/>
        <v>9.3611616491021649E-2</v>
      </c>
    </row>
    <row r="1308" spans="1:17" x14ac:dyDescent="0.2">
      <c r="A1308" s="2" t="s">
        <v>1859</v>
      </c>
      <c r="B1308" s="8" t="s">
        <v>1152</v>
      </c>
      <c r="C1308" s="8" t="s">
        <v>38</v>
      </c>
      <c r="D1308" s="175">
        <v>42068</v>
      </c>
      <c r="E1308" s="8" t="s">
        <v>112</v>
      </c>
      <c r="F1308" s="8"/>
      <c r="G1308" s="8" t="s">
        <v>28</v>
      </c>
      <c r="H1308" s="8">
        <v>41</v>
      </c>
      <c r="I1308" s="8" t="s">
        <v>619</v>
      </c>
      <c r="J1308" s="8" t="s">
        <v>1150</v>
      </c>
      <c r="K1308" s="107">
        <v>2</v>
      </c>
      <c r="L1308" s="107">
        <v>-2</v>
      </c>
      <c r="M1308" s="107"/>
      <c r="N1308" s="6">
        <f t="shared" ref="N1308:N1317" si="716">IF(L1308&lt;&gt;0,N1309+K1308,N1309)</f>
        <v>2911.1000000000058</v>
      </c>
      <c r="O1308" s="6">
        <f t="shared" ref="O1308:O1317" si="717">IF(L1308&gt;0,O1309+L1308,O1309)</f>
        <v>3185.8000000000015</v>
      </c>
      <c r="P1308" s="6">
        <f t="shared" ref="P1308:P1317" si="718">O1308-N1308</f>
        <v>274.69999999999573</v>
      </c>
      <c r="Q1308" s="7">
        <f t="shared" ref="Q1308:Q1317" si="719">(1/N1308)*P1308</f>
        <v>9.4362955583798286E-2</v>
      </c>
    </row>
    <row r="1309" spans="1:17" x14ac:dyDescent="0.2">
      <c r="A1309" s="2" t="s">
        <v>1860</v>
      </c>
      <c r="B1309" s="8"/>
      <c r="C1309" s="8" t="s">
        <v>38</v>
      </c>
      <c r="D1309" s="175"/>
      <c r="E1309" s="8"/>
      <c r="F1309" s="8"/>
      <c r="G1309" s="8" t="s">
        <v>28</v>
      </c>
      <c r="H1309" s="8">
        <v>101</v>
      </c>
      <c r="I1309" s="8" t="s">
        <v>1153</v>
      </c>
      <c r="J1309" s="8" t="s">
        <v>1154</v>
      </c>
      <c r="K1309" s="107">
        <v>2</v>
      </c>
      <c r="L1309" s="107">
        <v>-2</v>
      </c>
      <c r="M1309" s="107"/>
      <c r="N1309" s="6">
        <f t="shared" si="716"/>
        <v>2909.1000000000058</v>
      </c>
      <c r="O1309" s="6">
        <f t="shared" si="717"/>
        <v>3185.8000000000015</v>
      </c>
      <c r="P1309" s="6">
        <f t="shared" si="718"/>
        <v>276.69999999999573</v>
      </c>
      <c r="Q1309" s="7">
        <f t="shared" si="719"/>
        <v>9.5115327764599078E-2</v>
      </c>
    </row>
    <row r="1310" spans="1:17" x14ac:dyDescent="0.2">
      <c r="A1310" s="2" t="s">
        <v>1861</v>
      </c>
      <c r="B1310" s="8"/>
      <c r="C1310" s="8" t="s">
        <v>38</v>
      </c>
      <c r="D1310" s="175"/>
      <c r="E1310" s="8"/>
      <c r="F1310" s="8"/>
      <c r="G1310" s="8" t="s">
        <v>28</v>
      </c>
      <c r="H1310" s="8">
        <v>201</v>
      </c>
      <c r="I1310" s="8" t="s">
        <v>1155</v>
      </c>
      <c r="J1310" s="8" t="s">
        <v>1156</v>
      </c>
      <c r="K1310" s="107">
        <v>2</v>
      </c>
      <c r="L1310" s="107">
        <v>-2</v>
      </c>
      <c r="M1310" s="107"/>
      <c r="N1310" s="6">
        <f t="shared" si="716"/>
        <v>2907.1000000000058</v>
      </c>
      <c r="O1310" s="6">
        <f t="shared" si="717"/>
        <v>3185.8000000000015</v>
      </c>
      <c r="P1310" s="6">
        <f t="shared" si="718"/>
        <v>278.69999999999573</v>
      </c>
      <c r="Q1310" s="7">
        <f t="shared" si="719"/>
        <v>9.5868735165627314E-2</v>
      </c>
    </row>
    <row r="1311" spans="1:17" x14ac:dyDescent="0.2">
      <c r="A1311" s="2" t="s">
        <v>1862</v>
      </c>
      <c r="B1311" s="10" t="s">
        <v>1157</v>
      </c>
      <c r="C1311" s="10" t="s">
        <v>118</v>
      </c>
      <c r="D1311" s="174">
        <v>42068</v>
      </c>
      <c r="E1311" s="10" t="s">
        <v>889</v>
      </c>
      <c r="F1311" s="10"/>
      <c r="G1311" s="10" t="s">
        <v>28</v>
      </c>
      <c r="H1311" s="10">
        <v>61</v>
      </c>
      <c r="I1311" s="10" t="s">
        <v>252</v>
      </c>
      <c r="J1311" s="10" t="s">
        <v>253</v>
      </c>
      <c r="K1311" s="107">
        <v>2</v>
      </c>
      <c r="L1311" s="108">
        <v>-2</v>
      </c>
      <c r="M1311" s="107"/>
      <c r="N1311" s="6">
        <f t="shared" si="716"/>
        <v>2905.1000000000058</v>
      </c>
      <c r="O1311" s="6">
        <f t="shared" si="717"/>
        <v>3185.8000000000015</v>
      </c>
      <c r="P1311" s="6">
        <f t="shared" si="718"/>
        <v>280.69999999999573</v>
      </c>
      <c r="Q1311" s="7">
        <f t="shared" si="719"/>
        <v>9.6623179924957892E-2</v>
      </c>
    </row>
    <row r="1312" spans="1:17" x14ac:dyDescent="0.2">
      <c r="A1312" s="2" t="s">
        <v>1863</v>
      </c>
      <c r="B1312" s="8"/>
      <c r="C1312" s="8" t="s">
        <v>118</v>
      </c>
      <c r="D1312" s="175"/>
      <c r="E1312" s="8"/>
      <c r="F1312" s="8"/>
      <c r="G1312" s="8" t="s">
        <v>28</v>
      </c>
      <c r="H1312" s="8">
        <v>101</v>
      </c>
      <c r="I1312" s="8" t="s">
        <v>84</v>
      </c>
      <c r="J1312" s="8" t="s">
        <v>85</v>
      </c>
      <c r="K1312" s="107">
        <v>2</v>
      </c>
      <c r="L1312" s="108">
        <v>-2</v>
      </c>
      <c r="M1312" s="107"/>
      <c r="N1312" s="6">
        <f t="shared" si="716"/>
        <v>2903.1000000000058</v>
      </c>
      <c r="O1312" s="6">
        <f t="shared" si="717"/>
        <v>3185.8000000000015</v>
      </c>
      <c r="P1312" s="6">
        <f t="shared" si="718"/>
        <v>282.69999999999573</v>
      </c>
      <c r="Q1312" s="7">
        <f t="shared" si="719"/>
        <v>9.7378664186557523E-2</v>
      </c>
    </row>
    <row r="1313" spans="1:17" x14ac:dyDescent="0.2">
      <c r="A1313" s="2" t="s">
        <v>1864</v>
      </c>
      <c r="B1313" s="30"/>
      <c r="C1313" s="30" t="s">
        <v>118</v>
      </c>
      <c r="D1313" s="178"/>
      <c r="E1313" s="30"/>
      <c r="F1313" s="30"/>
      <c r="G1313" s="30" t="s">
        <v>28</v>
      </c>
      <c r="H1313" s="30">
        <v>91</v>
      </c>
      <c r="I1313" s="30" t="s">
        <v>66</v>
      </c>
      <c r="J1313" s="30" t="s">
        <v>67</v>
      </c>
      <c r="K1313" s="107">
        <v>2</v>
      </c>
      <c r="L1313" s="108">
        <v>-2</v>
      </c>
      <c r="M1313" s="107"/>
      <c r="N1313" s="6">
        <f t="shared" si="716"/>
        <v>2901.1000000000058</v>
      </c>
      <c r="O1313" s="6">
        <f t="shared" si="717"/>
        <v>3185.8000000000015</v>
      </c>
      <c r="P1313" s="6">
        <f t="shared" si="718"/>
        <v>284.69999999999573</v>
      </c>
      <c r="Q1313" s="7">
        <f t="shared" si="719"/>
        <v>9.8135190100305109E-2</v>
      </c>
    </row>
    <row r="1314" spans="1:17" x14ac:dyDescent="0.2">
      <c r="A1314" s="2" t="s">
        <v>1865</v>
      </c>
      <c r="B1314" s="10" t="s">
        <v>1158</v>
      </c>
      <c r="C1314" s="10" t="s">
        <v>10</v>
      </c>
      <c r="D1314" s="174">
        <v>42068</v>
      </c>
      <c r="E1314" s="10" t="s">
        <v>144</v>
      </c>
      <c r="F1314" s="10"/>
      <c r="G1314" s="10" t="s">
        <v>28</v>
      </c>
      <c r="H1314" s="10">
        <v>41</v>
      </c>
      <c r="I1314" s="10" t="s">
        <v>877</v>
      </c>
      <c r="J1314" s="10" t="s">
        <v>878</v>
      </c>
      <c r="K1314" s="107">
        <v>2</v>
      </c>
      <c r="L1314" s="108">
        <v>-2</v>
      </c>
      <c r="M1314" s="107"/>
      <c r="N1314" s="6">
        <f t="shared" si="716"/>
        <v>2899.1000000000058</v>
      </c>
      <c r="O1314" s="6">
        <f t="shared" si="717"/>
        <v>3185.8000000000015</v>
      </c>
      <c r="P1314" s="6">
        <f t="shared" si="718"/>
        <v>286.69999999999573</v>
      </c>
      <c r="Q1314" s="7">
        <f t="shared" si="719"/>
        <v>9.8892759822012052E-2</v>
      </c>
    </row>
    <row r="1315" spans="1:17" x14ac:dyDescent="0.2">
      <c r="A1315" s="2" t="s">
        <v>1866</v>
      </c>
      <c r="B1315" s="8"/>
      <c r="C1315" s="8" t="s">
        <v>10</v>
      </c>
      <c r="D1315" s="175"/>
      <c r="E1315" s="8"/>
      <c r="F1315" s="8"/>
      <c r="G1315" s="8" t="s">
        <v>28</v>
      </c>
      <c r="H1315" s="8">
        <v>41</v>
      </c>
      <c r="I1315" s="8" t="s">
        <v>1078</v>
      </c>
      <c r="J1315" s="8" t="s">
        <v>1079</v>
      </c>
      <c r="K1315" s="107">
        <v>2</v>
      </c>
      <c r="L1315" s="108">
        <v>-2</v>
      </c>
      <c r="M1315" s="107"/>
      <c r="N1315" s="6">
        <f t="shared" si="716"/>
        <v>2897.1000000000058</v>
      </c>
      <c r="O1315" s="6">
        <f t="shared" si="717"/>
        <v>3185.8000000000015</v>
      </c>
      <c r="P1315" s="6">
        <f t="shared" si="718"/>
        <v>288.69999999999573</v>
      </c>
      <c r="Q1315" s="7">
        <f t="shared" si="719"/>
        <v>9.9651375513442803E-2</v>
      </c>
    </row>
    <row r="1316" spans="1:17" x14ac:dyDescent="0.2">
      <c r="A1316" s="2" t="s">
        <v>1867</v>
      </c>
      <c r="B1316" s="8"/>
      <c r="C1316" s="8" t="s">
        <v>10</v>
      </c>
      <c r="D1316" s="175"/>
      <c r="E1316" s="8"/>
      <c r="F1316" s="8"/>
      <c r="G1316" s="8" t="s">
        <v>20</v>
      </c>
      <c r="H1316" s="8">
        <v>26</v>
      </c>
      <c r="I1316" s="8" t="s">
        <v>687</v>
      </c>
      <c r="J1316" s="8" t="s">
        <v>688</v>
      </c>
      <c r="K1316" s="107">
        <v>2</v>
      </c>
      <c r="L1316" s="108">
        <v>-2</v>
      </c>
      <c r="M1316" s="107"/>
      <c r="N1316" s="6">
        <f t="shared" si="716"/>
        <v>2895.1000000000058</v>
      </c>
      <c r="O1316" s="6">
        <f t="shared" si="717"/>
        <v>3185.8000000000015</v>
      </c>
      <c r="P1316" s="6">
        <f t="shared" si="718"/>
        <v>290.69999999999573</v>
      </c>
      <c r="Q1316" s="7">
        <f t="shared" si="719"/>
        <v>0.10041103934233536</v>
      </c>
    </row>
    <row r="1317" spans="1:17" ht="13.5" thickBot="1" x14ac:dyDescent="0.25">
      <c r="A1317" s="2" t="s">
        <v>1868</v>
      </c>
      <c r="B1317" s="12"/>
      <c r="C1317" s="12" t="s">
        <v>10</v>
      </c>
      <c r="D1317" s="177"/>
      <c r="E1317" s="12"/>
      <c r="F1317" s="13"/>
      <c r="G1317" s="9" t="s">
        <v>1159</v>
      </c>
      <c r="H1317" s="9">
        <v>1.91</v>
      </c>
      <c r="I1317" s="9" t="s">
        <v>1160</v>
      </c>
      <c r="J1317" s="9" t="s">
        <v>1161</v>
      </c>
      <c r="K1317" s="107">
        <v>4.4000000000000004</v>
      </c>
      <c r="L1317" s="107">
        <v>-4.4000000000000004</v>
      </c>
      <c r="M1317" s="107"/>
      <c r="N1317" s="6">
        <f t="shared" si="716"/>
        <v>2893.1000000000058</v>
      </c>
      <c r="O1317" s="6">
        <f t="shared" si="717"/>
        <v>3185.8000000000015</v>
      </c>
      <c r="P1317" s="6">
        <f t="shared" si="718"/>
        <v>292.69999999999573</v>
      </c>
      <c r="Q1317" s="7">
        <f t="shared" si="719"/>
        <v>0.10117175348242202</v>
      </c>
    </row>
    <row r="1318" spans="1:17" x14ac:dyDescent="0.2">
      <c r="A1318" s="2" t="s">
        <v>1869</v>
      </c>
      <c r="B1318" t="s">
        <v>1146</v>
      </c>
      <c r="C1318" t="s">
        <v>10</v>
      </c>
      <c r="D1318" s="173">
        <v>42061</v>
      </c>
      <c r="E1318" t="s">
        <v>125</v>
      </c>
      <c r="F1318"/>
      <c r="G1318" t="s">
        <v>28</v>
      </c>
      <c r="H1318">
        <v>51</v>
      </c>
      <c r="I1318" t="s">
        <v>481</v>
      </c>
      <c r="J1318" t="s">
        <v>482</v>
      </c>
      <c r="K1318" s="105">
        <v>2</v>
      </c>
      <c r="L1318" s="106">
        <v>-2</v>
      </c>
      <c r="M1318" s="105"/>
      <c r="N1318" s="6">
        <f t="shared" ref="N1318:N1324" si="720">IF(L1318&lt;&gt;0,N1319+K1318,N1319)</f>
        <v>2888.7000000000057</v>
      </c>
      <c r="O1318" s="6">
        <f t="shared" ref="O1318:O1324" si="721">IF(L1318&gt;0,O1319+L1318,O1319)</f>
        <v>3185.8000000000015</v>
      </c>
      <c r="P1318" s="6">
        <f t="shared" ref="P1318:P1324" si="722">O1318-N1318</f>
        <v>297.09999999999582</v>
      </c>
      <c r="Q1318" s="7">
        <f t="shared" ref="Q1318:Q1324" si="723">(1/N1318)*P1318</f>
        <v>0.1028490324367346</v>
      </c>
    </row>
    <row r="1319" spans="1:17" x14ac:dyDescent="0.2">
      <c r="A1319" s="2" t="s">
        <v>1870</v>
      </c>
      <c r="B1319"/>
      <c r="C1319" t="s">
        <v>10</v>
      </c>
      <c r="D1319" s="173"/>
      <c r="E1319"/>
      <c r="F1319"/>
      <c r="G1319" t="s">
        <v>28</v>
      </c>
      <c r="H1319">
        <v>51</v>
      </c>
      <c r="I1319" t="s">
        <v>21</v>
      </c>
      <c r="J1319" t="s">
        <v>22</v>
      </c>
      <c r="K1319" s="105">
        <v>2</v>
      </c>
      <c r="L1319" s="106">
        <v>-2</v>
      </c>
      <c r="M1319" s="105"/>
      <c r="N1319" s="6">
        <f t="shared" si="720"/>
        <v>2886.7000000000057</v>
      </c>
      <c r="O1319" s="6">
        <f t="shared" si="721"/>
        <v>3185.8000000000015</v>
      </c>
      <c r="P1319" s="6">
        <f t="shared" si="722"/>
        <v>299.09999999999582</v>
      </c>
      <c r="Q1319" s="7">
        <f t="shared" si="723"/>
        <v>0.10361312225031877</v>
      </c>
    </row>
    <row r="1320" spans="1:17" x14ac:dyDescent="0.2">
      <c r="A1320" s="2" t="s">
        <v>1871</v>
      </c>
      <c r="B1320"/>
      <c r="C1320" t="s">
        <v>10</v>
      </c>
      <c r="D1320" s="173"/>
      <c r="E1320"/>
      <c r="F1320"/>
      <c r="G1320" t="s">
        <v>20</v>
      </c>
      <c r="H1320">
        <v>29</v>
      </c>
      <c r="I1320" t="s">
        <v>170</v>
      </c>
      <c r="J1320" t="s">
        <v>171</v>
      </c>
      <c r="K1320" s="105">
        <v>2</v>
      </c>
      <c r="L1320" s="106">
        <v>-2</v>
      </c>
      <c r="M1320" s="105"/>
      <c r="N1320" s="6">
        <f t="shared" si="720"/>
        <v>2884.7000000000057</v>
      </c>
      <c r="O1320" s="6">
        <f t="shared" si="721"/>
        <v>3185.8000000000015</v>
      </c>
      <c r="P1320" s="6">
        <f t="shared" si="722"/>
        <v>301.09999999999582</v>
      </c>
      <c r="Q1320" s="7">
        <f t="shared" si="723"/>
        <v>0.10437827157069894</v>
      </c>
    </row>
    <row r="1321" spans="1:17" x14ac:dyDescent="0.2">
      <c r="A1321" s="2" t="s">
        <v>1872</v>
      </c>
      <c r="B1321" s="10" t="s">
        <v>1147</v>
      </c>
      <c r="C1321" s="10" t="s">
        <v>38</v>
      </c>
      <c r="D1321" s="174">
        <v>42061</v>
      </c>
      <c r="E1321" s="10" t="s">
        <v>97</v>
      </c>
      <c r="F1321" s="10"/>
      <c r="G1321" s="10" t="s">
        <v>28</v>
      </c>
      <c r="H1321" s="10">
        <v>56</v>
      </c>
      <c r="I1321" s="10" t="s">
        <v>233</v>
      </c>
      <c r="J1321" s="10" t="s">
        <v>234</v>
      </c>
      <c r="K1321" s="105">
        <v>2</v>
      </c>
      <c r="L1321" s="106">
        <v>-2</v>
      </c>
      <c r="M1321" s="105"/>
      <c r="N1321" s="6">
        <f t="shared" si="720"/>
        <v>2882.7000000000057</v>
      </c>
      <c r="O1321" s="6">
        <f t="shared" si="721"/>
        <v>3185.8000000000015</v>
      </c>
      <c r="P1321" s="6">
        <f t="shared" si="722"/>
        <v>303.09999999999582</v>
      </c>
      <c r="Q1321" s="7">
        <f t="shared" si="723"/>
        <v>0.10514448260311347</v>
      </c>
    </row>
    <row r="1322" spans="1:17" x14ac:dyDescent="0.2">
      <c r="A1322" s="2" t="s">
        <v>1873</v>
      </c>
      <c r="B1322" s="8"/>
      <c r="C1322" s="8" t="s">
        <v>38</v>
      </c>
      <c r="D1322" s="175"/>
      <c r="E1322" s="8"/>
      <c r="F1322" s="8"/>
      <c r="G1322" s="8" t="s">
        <v>28</v>
      </c>
      <c r="H1322" s="8">
        <v>34</v>
      </c>
      <c r="I1322" s="8" t="s">
        <v>1148</v>
      </c>
      <c r="J1322" s="8" t="s">
        <v>1149</v>
      </c>
      <c r="K1322" s="105">
        <v>2</v>
      </c>
      <c r="L1322" s="106">
        <v>-2</v>
      </c>
      <c r="M1322" s="105"/>
      <c r="N1322" s="6">
        <f t="shared" si="720"/>
        <v>2880.7000000000057</v>
      </c>
      <c r="O1322" s="6">
        <f t="shared" si="721"/>
        <v>3185.8000000000015</v>
      </c>
      <c r="P1322" s="6">
        <f t="shared" si="722"/>
        <v>305.09999999999582</v>
      </c>
      <c r="Q1322" s="7">
        <f t="shared" si="723"/>
        <v>0.105911757558925</v>
      </c>
    </row>
    <row r="1323" spans="1:17" x14ac:dyDescent="0.2">
      <c r="A1323" s="2" t="s">
        <v>1874</v>
      </c>
      <c r="B1323" s="8"/>
      <c r="C1323" s="8" t="s">
        <v>38</v>
      </c>
      <c r="D1323" s="175"/>
      <c r="E1323" s="8"/>
      <c r="F1323" s="8"/>
      <c r="G1323" s="8" t="s">
        <v>28</v>
      </c>
      <c r="H1323" s="8">
        <v>67</v>
      </c>
      <c r="I1323" s="8" t="s">
        <v>619</v>
      </c>
      <c r="J1323" s="8" t="s">
        <v>1150</v>
      </c>
      <c r="K1323" s="105">
        <v>2</v>
      </c>
      <c r="L1323" s="106">
        <v>-2</v>
      </c>
      <c r="M1323" s="105"/>
      <c r="N1323" s="6">
        <f t="shared" si="720"/>
        <v>2878.7000000000057</v>
      </c>
      <c r="O1323" s="6">
        <f t="shared" si="721"/>
        <v>3185.8000000000015</v>
      </c>
      <c r="P1323" s="6">
        <f t="shared" si="722"/>
        <v>307.09999999999582</v>
      </c>
      <c r="Q1323" s="7">
        <f t="shared" si="723"/>
        <v>0.1066800986556415</v>
      </c>
    </row>
    <row r="1324" spans="1:17" ht="13.5" thickBot="1" x14ac:dyDescent="0.25">
      <c r="A1324" s="2" t="s">
        <v>1875</v>
      </c>
      <c r="B1324" s="12"/>
      <c r="C1324" s="12" t="s">
        <v>38</v>
      </c>
      <c r="D1324" s="177"/>
      <c r="E1324" s="12"/>
      <c r="F1324" s="13"/>
      <c r="G1324" s="9" t="s">
        <v>1151</v>
      </c>
      <c r="H1324" s="9">
        <v>2</v>
      </c>
      <c r="I1324" s="9" t="s">
        <v>526</v>
      </c>
      <c r="J1324" s="9" t="s">
        <v>1110</v>
      </c>
      <c r="K1324" s="105">
        <v>4</v>
      </c>
      <c r="L1324" s="106">
        <v>-4</v>
      </c>
      <c r="M1324" s="105"/>
      <c r="N1324" s="6">
        <f t="shared" si="720"/>
        <v>2876.7000000000057</v>
      </c>
      <c r="O1324" s="6">
        <f t="shared" si="721"/>
        <v>3185.8000000000015</v>
      </c>
      <c r="P1324" s="6">
        <f t="shared" si="722"/>
        <v>309.09999999999582</v>
      </c>
      <c r="Q1324" s="7">
        <f t="shared" si="723"/>
        <v>0.10744950811693789</v>
      </c>
    </row>
    <row r="1325" spans="1:17" x14ac:dyDescent="0.2">
      <c r="A1325" s="2" t="s">
        <v>1876</v>
      </c>
      <c r="B1325" t="s">
        <v>1139</v>
      </c>
      <c r="C1325" t="s">
        <v>10</v>
      </c>
      <c r="D1325" s="173">
        <v>42054</v>
      </c>
      <c r="E1325" t="s">
        <v>105</v>
      </c>
      <c r="F1325"/>
      <c r="G1325" t="s">
        <v>28</v>
      </c>
      <c r="H1325">
        <v>67</v>
      </c>
      <c r="I1325" t="s">
        <v>84</v>
      </c>
      <c r="J1325" t="s">
        <v>85</v>
      </c>
      <c r="K1325" s="105">
        <v>2</v>
      </c>
      <c r="L1325" s="105">
        <v>-2</v>
      </c>
      <c r="M1325" s="105"/>
      <c r="N1325" s="6">
        <f t="shared" ref="N1325:N1332" si="724">IF(L1325&lt;&gt;0,N1326+K1325,N1326)</f>
        <v>2872.7000000000057</v>
      </c>
      <c r="O1325" s="6">
        <f t="shared" ref="O1325:O1332" si="725">IF(L1325&gt;0,O1326+L1325,O1326)</f>
        <v>3185.8000000000015</v>
      </c>
      <c r="P1325" s="6">
        <f t="shared" ref="P1325:P1332" si="726">O1325-N1325</f>
        <v>313.09999999999582</v>
      </c>
      <c r="Q1325" s="7">
        <f t="shared" ref="Q1325:Q1332" si="727">(1/N1325)*P1325</f>
        <v>0.10899154105893243</v>
      </c>
    </row>
    <row r="1326" spans="1:17" x14ac:dyDescent="0.2">
      <c r="A1326" s="2" t="s">
        <v>1877</v>
      </c>
      <c r="B1326"/>
      <c r="C1326" t="s">
        <v>10</v>
      </c>
      <c r="D1326" s="173"/>
      <c r="E1326"/>
      <c r="F1326"/>
      <c r="G1326" t="s">
        <v>194</v>
      </c>
      <c r="H1326">
        <v>13</v>
      </c>
      <c r="I1326" t="s">
        <v>195</v>
      </c>
      <c r="J1326" t="s">
        <v>196</v>
      </c>
      <c r="K1326" s="105">
        <v>3</v>
      </c>
      <c r="L1326" s="105">
        <v>-3</v>
      </c>
      <c r="M1326" s="105"/>
      <c r="N1326" s="6">
        <f t="shared" si="724"/>
        <v>2870.7000000000057</v>
      </c>
      <c r="O1326" s="6">
        <f t="shared" si="725"/>
        <v>3185.8000000000015</v>
      </c>
      <c r="P1326" s="6">
        <f t="shared" si="726"/>
        <v>315.09999999999582</v>
      </c>
      <c r="Q1326" s="7">
        <f t="shared" si="727"/>
        <v>0.10976416901800787</v>
      </c>
    </row>
    <row r="1327" spans="1:17" x14ac:dyDescent="0.2">
      <c r="A1327" s="2" t="s">
        <v>1878</v>
      </c>
      <c r="B1327"/>
      <c r="C1327" t="s">
        <v>10</v>
      </c>
      <c r="D1327" s="173"/>
      <c r="E1327"/>
      <c r="F1327"/>
      <c r="G1327" t="s">
        <v>28</v>
      </c>
      <c r="H1327">
        <v>81</v>
      </c>
      <c r="I1327" t="s">
        <v>965</v>
      </c>
      <c r="J1327" t="s">
        <v>92</v>
      </c>
      <c r="K1327" s="105">
        <v>2</v>
      </c>
      <c r="L1327" s="105">
        <v>-2</v>
      </c>
      <c r="M1327" s="105"/>
      <c r="N1327" s="6">
        <f t="shared" si="724"/>
        <v>2867.7000000000057</v>
      </c>
      <c r="O1327" s="6">
        <f t="shared" si="725"/>
        <v>3185.8000000000015</v>
      </c>
      <c r="P1327" s="6">
        <f t="shared" si="726"/>
        <v>318.09999999999582</v>
      </c>
      <c r="Q1327" s="7">
        <f t="shared" si="727"/>
        <v>0.11092513163859372</v>
      </c>
    </row>
    <row r="1328" spans="1:17" x14ac:dyDescent="0.2">
      <c r="A1328" s="2" t="s">
        <v>1879</v>
      </c>
      <c r="B1328" s="10" t="s">
        <v>1140</v>
      </c>
      <c r="C1328" s="10" t="s">
        <v>38</v>
      </c>
      <c r="D1328" s="174">
        <v>42054</v>
      </c>
      <c r="E1328" s="10" t="s">
        <v>1141</v>
      </c>
      <c r="F1328" s="10"/>
      <c r="G1328" s="10" t="s">
        <v>28</v>
      </c>
      <c r="H1328" s="10">
        <v>51</v>
      </c>
      <c r="I1328" s="10" t="s">
        <v>231</v>
      </c>
      <c r="J1328" s="10" t="s">
        <v>1142</v>
      </c>
      <c r="K1328" s="105">
        <v>2</v>
      </c>
      <c r="L1328" s="105">
        <v>-2</v>
      </c>
      <c r="M1328" s="105"/>
      <c r="N1328" s="6">
        <f t="shared" si="724"/>
        <v>2865.7000000000057</v>
      </c>
      <c r="O1328" s="6">
        <f t="shared" si="725"/>
        <v>3185.8000000000015</v>
      </c>
      <c r="P1328" s="6">
        <f t="shared" si="726"/>
        <v>320.09999999999582</v>
      </c>
      <c r="Q1328" s="7">
        <f t="shared" si="727"/>
        <v>0.11170045713089129</v>
      </c>
    </row>
    <row r="1329" spans="1:17" x14ac:dyDescent="0.2">
      <c r="A1329" s="2" t="s">
        <v>1880</v>
      </c>
      <c r="B1329" s="8"/>
      <c r="C1329" s="8" t="s">
        <v>38</v>
      </c>
      <c r="D1329" s="175"/>
      <c r="E1329" s="8"/>
      <c r="F1329" s="8"/>
      <c r="G1329" s="8" t="s">
        <v>28</v>
      </c>
      <c r="H1329" s="8">
        <v>67</v>
      </c>
      <c r="I1329" s="8" t="s">
        <v>1143</v>
      </c>
      <c r="J1329" s="8" t="s">
        <v>1144</v>
      </c>
      <c r="K1329" s="105">
        <v>2</v>
      </c>
      <c r="L1329" s="105">
        <v>-2</v>
      </c>
      <c r="M1329" s="105"/>
      <c r="N1329" s="6">
        <f t="shared" si="724"/>
        <v>2863.7000000000057</v>
      </c>
      <c r="O1329" s="6">
        <f t="shared" si="725"/>
        <v>3185.8000000000015</v>
      </c>
      <c r="P1329" s="6">
        <f t="shared" si="726"/>
        <v>322.09999999999582</v>
      </c>
      <c r="Q1329" s="7">
        <f t="shared" si="727"/>
        <v>0.11247686559346132</v>
      </c>
    </row>
    <row r="1330" spans="1:17" x14ac:dyDescent="0.2">
      <c r="A1330" s="2" t="s">
        <v>1881</v>
      </c>
      <c r="B1330" s="8"/>
      <c r="C1330" s="8" t="s">
        <v>38</v>
      </c>
      <c r="D1330" s="175"/>
      <c r="E1330" s="8"/>
      <c r="F1330" s="8"/>
      <c r="G1330" s="8" t="s">
        <v>20</v>
      </c>
      <c r="H1330" s="8">
        <v>26</v>
      </c>
      <c r="I1330" s="8" t="s">
        <v>256</v>
      </c>
      <c r="J1330" s="8" t="s">
        <v>257</v>
      </c>
      <c r="K1330" s="105">
        <v>2</v>
      </c>
      <c r="L1330" s="105">
        <v>-2</v>
      </c>
      <c r="M1330" s="105"/>
      <c r="N1330" s="6">
        <f t="shared" si="724"/>
        <v>2861.7000000000057</v>
      </c>
      <c r="O1330" s="6">
        <f t="shared" si="725"/>
        <v>3185.8000000000015</v>
      </c>
      <c r="P1330" s="6">
        <f t="shared" si="726"/>
        <v>324.09999999999582</v>
      </c>
      <c r="Q1330" s="7">
        <f t="shared" si="727"/>
        <v>0.11325435929691971</v>
      </c>
    </row>
    <row r="1331" spans="1:17" ht="13.5" thickBot="1" x14ac:dyDescent="0.25">
      <c r="A1331" s="2" t="s">
        <v>1882</v>
      </c>
      <c r="B1331" s="12"/>
      <c r="C1331" s="12" t="s">
        <v>38</v>
      </c>
      <c r="D1331" s="177"/>
      <c r="E1331" s="12"/>
      <c r="F1331" s="13"/>
      <c r="G1331" s="9" t="s">
        <v>1145</v>
      </c>
      <c r="H1331" s="9">
        <v>1.91</v>
      </c>
      <c r="I1331" s="9" t="s">
        <v>1038</v>
      </c>
      <c r="J1331" s="9" t="s">
        <v>73</v>
      </c>
      <c r="K1331" s="105">
        <v>4.4000000000000004</v>
      </c>
      <c r="L1331" s="105">
        <v>8.4</v>
      </c>
      <c r="M1331" s="105"/>
      <c r="N1331" s="6">
        <f t="shared" si="724"/>
        <v>2859.7000000000057</v>
      </c>
      <c r="O1331" s="6">
        <f t="shared" si="725"/>
        <v>3185.8000000000015</v>
      </c>
      <c r="P1331" s="6">
        <f t="shared" si="726"/>
        <v>326.09999999999582</v>
      </c>
      <c r="Q1331" s="7">
        <f t="shared" si="727"/>
        <v>0.1140329405182345</v>
      </c>
    </row>
    <row r="1332" spans="1:17" x14ac:dyDescent="0.2">
      <c r="A1332" s="2" t="s">
        <v>1883</v>
      </c>
      <c r="B1332" t="s">
        <v>1136</v>
      </c>
      <c r="C1332" t="s">
        <v>10</v>
      </c>
      <c r="D1332" s="173">
        <v>42040</v>
      </c>
      <c r="E1332" t="s">
        <v>57</v>
      </c>
      <c r="F1332"/>
      <c r="G1332" t="s">
        <v>28</v>
      </c>
      <c r="H1332">
        <v>101</v>
      </c>
      <c r="I1332" t="s">
        <v>965</v>
      </c>
      <c r="J1332" t="s">
        <v>92</v>
      </c>
      <c r="K1332" s="104">
        <v>2</v>
      </c>
      <c r="L1332" s="104">
        <v>-2</v>
      </c>
      <c r="M1332" s="104"/>
      <c r="N1332" s="6">
        <f t="shared" si="724"/>
        <v>2855.3000000000056</v>
      </c>
      <c r="O1332" s="6">
        <f t="shared" si="725"/>
        <v>3177.4000000000015</v>
      </c>
      <c r="P1332" s="6">
        <f t="shared" si="726"/>
        <v>322.09999999999582</v>
      </c>
      <c r="Q1332" s="7">
        <f t="shared" si="727"/>
        <v>0.11280776100584708</v>
      </c>
    </row>
    <row r="1333" spans="1:17" x14ac:dyDescent="0.2">
      <c r="A1333" s="2" t="s">
        <v>1884</v>
      </c>
      <c r="B1333"/>
      <c r="C1333" t="s">
        <v>10</v>
      </c>
      <c r="D1333" s="173"/>
      <c r="E1333"/>
      <c r="F1333"/>
      <c r="G1333" t="s">
        <v>28</v>
      </c>
      <c r="H1333">
        <v>71</v>
      </c>
      <c r="I1333" t="s">
        <v>349</v>
      </c>
      <c r="J1333" t="s">
        <v>253</v>
      </c>
      <c r="K1333" s="104">
        <v>2</v>
      </c>
      <c r="L1333" s="104">
        <v>-2</v>
      </c>
      <c r="M1333" s="104"/>
      <c r="N1333" s="6">
        <f t="shared" ref="N1333:N1338" si="728">IF(L1333&lt;&gt;0,N1334+K1333,N1334)</f>
        <v>2853.3000000000056</v>
      </c>
      <c r="O1333" s="6">
        <f t="shared" ref="O1333:O1338" si="729">IF(L1333&gt;0,O1334+L1333,O1334)</f>
        <v>3177.4000000000015</v>
      </c>
      <c r="P1333" s="6">
        <f t="shared" ref="P1333:P1338" si="730">O1333-N1333</f>
        <v>324.09999999999582</v>
      </c>
      <c r="Q1333" s="7">
        <f t="shared" ref="Q1333:Q1338" si="731">(1/N1333)*P1333</f>
        <v>0.11358777555812399</v>
      </c>
    </row>
    <row r="1334" spans="1:17" x14ac:dyDescent="0.2">
      <c r="A1334" s="2" t="s">
        <v>1885</v>
      </c>
      <c r="B1334"/>
      <c r="C1334" t="s">
        <v>10</v>
      </c>
      <c r="D1334" s="173"/>
      <c r="E1334"/>
      <c r="F1334"/>
      <c r="G1334" t="s">
        <v>28</v>
      </c>
      <c r="H1334">
        <v>126</v>
      </c>
      <c r="I1334" t="s">
        <v>1055</v>
      </c>
      <c r="J1334" t="s">
        <v>1056</v>
      </c>
      <c r="K1334" s="104">
        <v>2</v>
      </c>
      <c r="L1334" s="104">
        <v>-2</v>
      </c>
      <c r="M1334" s="104"/>
      <c r="N1334" s="6">
        <f t="shared" si="728"/>
        <v>2851.3000000000056</v>
      </c>
      <c r="O1334" s="6">
        <f t="shared" si="729"/>
        <v>3177.4000000000015</v>
      </c>
      <c r="P1334" s="6">
        <f t="shared" si="730"/>
        <v>326.09999999999582</v>
      </c>
      <c r="Q1334" s="7">
        <f t="shared" si="731"/>
        <v>0.11436888436853196</v>
      </c>
    </row>
    <row r="1335" spans="1:17" x14ac:dyDescent="0.2">
      <c r="A1335" s="2" t="s">
        <v>1886</v>
      </c>
      <c r="B1335" s="2"/>
      <c r="C1335" s="2" t="s">
        <v>10</v>
      </c>
      <c r="D1335" s="172"/>
      <c r="E1335" s="2"/>
      <c r="F1335" s="1"/>
      <c r="G1335" t="s">
        <v>1137</v>
      </c>
      <c r="H1335">
        <v>1.91</v>
      </c>
      <c r="I1335" t="s">
        <v>469</v>
      </c>
      <c r="J1335" t="s">
        <v>470</v>
      </c>
      <c r="K1335" s="104">
        <v>4.4000000000000004</v>
      </c>
      <c r="L1335" s="104">
        <v>-4.4000000000000004</v>
      </c>
      <c r="M1335" s="104"/>
      <c r="N1335" s="6">
        <f t="shared" si="728"/>
        <v>2849.3000000000056</v>
      </c>
      <c r="O1335" s="6">
        <f t="shared" si="729"/>
        <v>3177.4000000000015</v>
      </c>
      <c r="P1335" s="6">
        <f t="shared" si="730"/>
        <v>328.09999999999582</v>
      </c>
      <c r="Q1335" s="7">
        <f t="shared" si="731"/>
        <v>0.11515108974133827</v>
      </c>
    </row>
    <row r="1336" spans="1:17" x14ac:dyDescent="0.2">
      <c r="A1336" s="2" t="s">
        <v>1887</v>
      </c>
      <c r="B1336" s="10" t="s">
        <v>1138</v>
      </c>
      <c r="C1336" s="10" t="s">
        <v>38</v>
      </c>
      <c r="D1336" s="174">
        <v>42040</v>
      </c>
      <c r="E1336" s="10" t="s">
        <v>162</v>
      </c>
      <c r="F1336" s="10"/>
      <c r="G1336" s="10" t="s">
        <v>28</v>
      </c>
      <c r="H1336" s="10">
        <v>41</v>
      </c>
      <c r="I1336" s="10" t="s">
        <v>100</v>
      </c>
      <c r="J1336" s="10" t="s">
        <v>101</v>
      </c>
      <c r="K1336" s="104">
        <v>2</v>
      </c>
      <c r="L1336" s="104">
        <v>-2</v>
      </c>
      <c r="M1336" s="104"/>
      <c r="N1336" s="6">
        <f t="shared" si="728"/>
        <v>2844.9000000000055</v>
      </c>
      <c r="O1336" s="6">
        <f t="shared" si="729"/>
        <v>3177.4000000000015</v>
      </c>
      <c r="P1336" s="6">
        <f t="shared" si="730"/>
        <v>332.49999999999591</v>
      </c>
      <c r="Q1336" s="7">
        <f t="shared" si="731"/>
        <v>0.11687581285809527</v>
      </c>
    </row>
    <row r="1337" spans="1:17" x14ac:dyDescent="0.2">
      <c r="A1337" s="2" t="s">
        <v>1888</v>
      </c>
      <c r="B1337" s="8"/>
      <c r="C1337" s="8" t="s">
        <v>38</v>
      </c>
      <c r="D1337" s="175"/>
      <c r="E1337" s="8"/>
      <c r="F1337" s="8"/>
      <c r="G1337" s="8" t="s">
        <v>28</v>
      </c>
      <c r="H1337" s="8">
        <v>46</v>
      </c>
      <c r="I1337" s="8" t="s">
        <v>1059</v>
      </c>
      <c r="J1337" s="8" t="s">
        <v>470</v>
      </c>
      <c r="K1337" s="104">
        <v>2</v>
      </c>
      <c r="L1337" s="104">
        <v>-2</v>
      </c>
      <c r="M1337" s="104"/>
      <c r="N1337" s="6">
        <f t="shared" si="728"/>
        <v>2842.9000000000055</v>
      </c>
      <c r="O1337" s="6">
        <f t="shared" si="729"/>
        <v>3177.4000000000015</v>
      </c>
      <c r="P1337" s="6">
        <f t="shared" si="730"/>
        <v>334.49999999999591</v>
      </c>
      <c r="Q1337" s="7">
        <f t="shared" si="731"/>
        <v>0.11766154279081052</v>
      </c>
    </row>
    <row r="1338" spans="1:17" ht="13.5" thickBot="1" x14ac:dyDescent="0.25">
      <c r="A1338" s="2" t="s">
        <v>1889</v>
      </c>
      <c r="B1338" s="9"/>
      <c r="C1338" s="9" t="s">
        <v>38</v>
      </c>
      <c r="D1338" s="176"/>
      <c r="E1338" s="9"/>
      <c r="F1338" s="9"/>
      <c r="G1338" s="9" t="s">
        <v>28</v>
      </c>
      <c r="H1338" s="9">
        <v>41</v>
      </c>
      <c r="I1338" s="9" t="s">
        <v>294</v>
      </c>
      <c r="J1338" s="9" t="s">
        <v>295</v>
      </c>
      <c r="K1338" s="104">
        <v>2</v>
      </c>
      <c r="L1338" s="104">
        <v>-2</v>
      </c>
      <c r="M1338" s="104"/>
      <c r="N1338" s="6">
        <f t="shared" si="728"/>
        <v>2840.9000000000055</v>
      </c>
      <c r="O1338" s="6">
        <f t="shared" si="729"/>
        <v>3177.4000000000015</v>
      </c>
      <c r="P1338" s="6">
        <f t="shared" si="730"/>
        <v>336.49999999999591</v>
      </c>
      <c r="Q1338" s="7">
        <f t="shared" si="731"/>
        <v>0.11844837903481123</v>
      </c>
    </row>
    <row r="1339" spans="1:17" x14ac:dyDescent="0.2">
      <c r="A1339" s="2" t="s">
        <v>1890</v>
      </c>
      <c r="B1339" t="s">
        <v>1133</v>
      </c>
      <c r="C1339" t="s">
        <v>10</v>
      </c>
      <c r="D1339" s="173">
        <v>42033</v>
      </c>
      <c r="E1339" t="s">
        <v>71</v>
      </c>
      <c r="F1339"/>
      <c r="G1339" t="s">
        <v>28</v>
      </c>
      <c r="H1339">
        <v>81</v>
      </c>
      <c r="I1339" t="s">
        <v>720</v>
      </c>
      <c r="J1339" t="s">
        <v>721</v>
      </c>
      <c r="K1339" s="102">
        <v>2</v>
      </c>
      <c r="L1339" s="102">
        <v>-2</v>
      </c>
      <c r="M1339" s="102"/>
      <c r="N1339" s="6">
        <f t="shared" ref="N1339:N1345" si="732">IF(L1339&lt;&gt;0,N1340+K1339,N1340)</f>
        <v>2838.9000000000055</v>
      </c>
      <c r="O1339" s="6">
        <f t="shared" ref="O1339:O1345" si="733">IF(L1339&gt;0,O1340+L1339,O1340)</f>
        <v>3177.4000000000015</v>
      </c>
      <c r="P1339" s="6">
        <f t="shared" ref="P1339:P1345" si="734">O1339-N1339</f>
        <v>338.49999999999591</v>
      </c>
      <c r="Q1339" s="7">
        <f t="shared" ref="Q1339:Q1345" si="735">(1/N1339)*P1339</f>
        <v>0.11923632392828042</v>
      </c>
    </row>
    <row r="1340" spans="1:17" x14ac:dyDescent="0.2">
      <c r="A1340" s="2" t="s">
        <v>1891</v>
      </c>
      <c r="B1340"/>
      <c r="C1340" t="s">
        <v>10</v>
      </c>
      <c r="D1340" s="173"/>
      <c r="E1340"/>
      <c r="F1340"/>
      <c r="G1340" t="s">
        <v>28</v>
      </c>
      <c r="H1340">
        <v>126</v>
      </c>
      <c r="I1340" t="s">
        <v>397</v>
      </c>
      <c r="J1340" t="s">
        <v>398</v>
      </c>
      <c r="K1340" s="102">
        <v>2</v>
      </c>
      <c r="L1340" s="103">
        <v>-2</v>
      </c>
      <c r="M1340" s="102"/>
      <c r="N1340" s="6">
        <f t="shared" si="732"/>
        <v>2836.9000000000055</v>
      </c>
      <c r="O1340" s="6">
        <f t="shared" si="733"/>
        <v>3177.4000000000015</v>
      </c>
      <c r="P1340" s="6">
        <f t="shared" si="734"/>
        <v>340.49999999999591</v>
      </c>
      <c r="Q1340" s="7">
        <f t="shared" si="735"/>
        <v>0.12002537981599466</v>
      </c>
    </row>
    <row r="1341" spans="1:17" x14ac:dyDescent="0.2">
      <c r="A1341" s="2" t="s">
        <v>1892</v>
      </c>
      <c r="B1341"/>
      <c r="C1341" t="s">
        <v>10</v>
      </c>
      <c r="D1341" s="173"/>
      <c r="E1341"/>
      <c r="F1341"/>
      <c r="G1341" t="s">
        <v>28</v>
      </c>
      <c r="H1341">
        <v>61</v>
      </c>
      <c r="I1341" t="s">
        <v>283</v>
      </c>
      <c r="J1341" t="s">
        <v>284</v>
      </c>
      <c r="K1341" s="102">
        <v>2</v>
      </c>
      <c r="L1341" s="103">
        <v>-2</v>
      </c>
      <c r="M1341" s="102"/>
      <c r="N1341" s="6">
        <f t="shared" si="732"/>
        <v>2834.9000000000055</v>
      </c>
      <c r="O1341" s="6">
        <f t="shared" si="733"/>
        <v>3177.4000000000015</v>
      </c>
      <c r="P1341" s="6">
        <f t="shared" si="734"/>
        <v>342.49999999999591</v>
      </c>
      <c r="Q1341" s="7">
        <f t="shared" si="735"/>
        <v>0.12081554904934749</v>
      </c>
    </row>
    <row r="1342" spans="1:17" x14ac:dyDescent="0.2">
      <c r="A1342" s="2" t="s">
        <v>1893</v>
      </c>
      <c r="B1342" s="2"/>
      <c r="C1342" s="2" t="s">
        <v>10</v>
      </c>
      <c r="D1342" s="172"/>
      <c r="E1342" s="2"/>
      <c r="F1342" s="1"/>
      <c r="G1342" t="s">
        <v>1134</v>
      </c>
      <c r="H1342">
        <v>1.91</v>
      </c>
      <c r="I1342" t="s">
        <v>88</v>
      </c>
      <c r="J1342" t="s">
        <v>89</v>
      </c>
      <c r="K1342" s="102">
        <v>4.4000000000000004</v>
      </c>
      <c r="L1342" s="102">
        <v>8.4</v>
      </c>
      <c r="M1342" s="102"/>
      <c r="N1342" s="6">
        <f t="shared" si="732"/>
        <v>2832.9000000000055</v>
      </c>
      <c r="O1342" s="6">
        <f t="shared" si="733"/>
        <v>3177.4000000000015</v>
      </c>
      <c r="P1342" s="6">
        <f t="shared" si="734"/>
        <v>344.49999999999591</v>
      </c>
      <c r="Q1342" s="7">
        <f t="shared" si="735"/>
        <v>0.12160683398637269</v>
      </c>
    </row>
    <row r="1343" spans="1:17" x14ac:dyDescent="0.2">
      <c r="A1343" s="2" t="s">
        <v>1894</v>
      </c>
      <c r="B1343" s="10" t="s">
        <v>1135</v>
      </c>
      <c r="C1343" s="10" t="s">
        <v>38</v>
      </c>
      <c r="D1343" s="174">
        <v>42033</v>
      </c>
      <c r="E1343" s="10" t="s">
        <v>77</v>
      </c>
      <c r="F1343" s="10"/>
      <c r="G1343" s="10" t="s">
        <v>28</v>
      </c>
      <c r="H1343" s="10">
        <v>67</v>
      </c>
      <c r="I1343" s="10" t="s">
        <v>489</v>
      </c>
      <c r="J1343" s="10" t="s">
        <v>30</v>
      </c>
      <c r="K1343" s="102">
        <v>2</v>
      </c>
      <c r="L1343" s="102">
        <v>-2</v>
      </c>
      <c r="M1343" s="102"/>
      <c r="N1343" s="6">
        <f t="shared" si="732"/>
        <v>2828.5000000000055</v>
      </c>
      <c r="O1343" s="6">
        <f t="shared" si="733"/>
        <v>3169.0000000000014</v>
      </c>
      <c r="P1343" s="6">
        <f t="shared" si="734"/>
        <v>340.49999999999591</v>
      </c>
      <c r="Q1343" s="7">
        <f t="shared" si="735"/>
        <v>0.12038182782393327</v>
      </c>
    </row>
    <row r="1344" spans="1:17" x14ac:dyDescent="0.2">
      <c r="A1344" s="2" t="s">
        <v>1895</v>
      </c>
      <c r="B1344" s="8"/>
      <c r="C1344" s="8" t="s">
        <v>38</v>
      </c>
      <c r="D1344" s="175"/>
      <c r="E1344" s="8"/>
      <c r="F1344" s="8"/>
      <c r="G1344" s="8" t="s">
        <v>28</v>
      </c>
      <c r="H1344" s="8">
        <v>61</v>
      </c>
      <c r="I1344" s="8" t="s">
        <v>1131</v>
      </c>
      <c r="J1344" s="8" t="s">
        <v>1132</v>
      </c>
      <c r="K1344" s="102">
        <v>2</v>
      </c>
      <c r="L1344" s="103">
        <v>-2</v>
      </c>
      <c r="M1344" s="102"/>
      <c r="N1344" s="6">
        <f t="shared" si="732"/>
        <v>2826.5000000000055</v>
      </c>
      <c r="O1344" s="6">
        <f t="shared" si="733"/>
        <v>3169.0000000000014</v>
      </c>
      <c r="P1344" s="6">
        <f t="shared" si="734"/>
        <v>342.49999999999591</v>
      </c>
      <c r="Q1344" s="7">
        <f t="shared" si="735"/>
        <v>0.12117459755881665</v>
      </c>
    </row>
    <row r="1345" spans="1:17" ht="13.5" thickBot="1" x14ac:dyDescent="0.25">
      <c r="A1345" s="2" t="s">
        <v>1896</v>
      </c>
      <c r="B1345" s="9"/>
      <c r="C1345" s="9" t="s">
        <v>38</v>
      </c>
      <c r="D1345" s="176"/>
      <c r="E1345" s="9"/>
      <c r="F1345" s="9"/>
      <c r="G1345" s="9" t="s">
        <v>28</v>
      </c>
      <c r="H1345" s="9">
        <v>61</v>
      </c>
      <c r="I1345" s="9" t="s">
        <v>329</v>
      </c>
      <c r="J1345" s="9" t="s">
        <v>330</v>
      </c>
      <c r="K1345" s="102">
        <v>2</v>
      </c>
      <c r="L1345" s="103">
        <v>-2</v>
      </c>
      <c r="M1345" s="102"/>
      <c r="N1345" s="6">
        <f t="shared" si="732"/>
        <v>2824.5000000000055</v>
      </c>
      <c r="O1345" s="6">
        <f t="shared" si="733"/>
        <v>3169.0000000000014</v>
      </c>
      <c r="P1345" s="6">
        <f t="shared" si="734"/>
        <v>344.49999999999591</v>
      </c>
      <c r="Q1345" s="7">
        <f t="shared" si="735"/>
        <v>0.1219684899982281</v>
      </c>
    </row>
    <row r="1346" spans="1:17" x14ac:dyDescent="0.2">
      <c r="A1346" s="2" t="s">
        <v>1897</v>
      </c>
      <c r="B1346" t="s">
        <v>1128</v>
      </c>
      <c r="C1346" t="s">
        <v>10</v>
      </c>
      <c r="D1346" s="173">
        <v>42026</v>
      </c>
      <c r="E1346" t="s">
        <v>45</v>
      </c>
      <c r="F1346"/>
      <c r="G1346" t="s">
        <v>20</v>
      </c>
      <c r="H1346">
        <v>23</v>
      </c>
      <c r="I1346" t="s">
        <v>90</v>
      </c>
      <c r="J1346" t="s">
        <v>75</v>
      </c>
      <c r="K1346" s="100">
        <v>2</v>
      </c>
      <c r="L1346" s="101">
        <v>-2</v>
      </c>
      <c r="M1346" s="100"/>
      <c r="N1346" s="6">
        <f t="shared" ref="N1346:N1349" si="736">IF(L1346&lt;&gt;0,N1347+K1346,N1347)</f>
        <v>2822.5000000000055</v>
      </c>
      <c r="O1346" s="6">
        <f t="shared" ref="O1346:O1349" si="737">IF(L1346&gt;0,O1347+L1346,O1347)</f>
        <v>3169.0000000000014</v>
      </c>
      <c r="P1346" s="6">
        <f t="shared" ref="P1346:P1349" si="738">O1346-N1346</f>
        <v>346.49999999999591</v>
      </c>
      <c r="Q1346" s="7">
        <f t="shared" ref="Q1346:Q1349" si="739">(1/N1346)*P1346</f>
        <v>0.12276350752878484</v>
      </c>
    </row>
    <row r="1347" spans="1:17" x14ac:dyDescent="0.2">
      <c r="A1347" s="2" t="s">
        <v>1898</v>
      </c>
      <c r="B1347"/>
      <c r="C1347" t="s">
        <v>10</v>
      </c>
      <c r="D1347" s="173"/>
      <c r="E1347"/>
      <c r="F1347"/>
      <c r="G1347" t="s">
        <v>28</v>
      </c>
      <c r="H1347">
        <v>101</v>
      </c>
      <c r="I1347" t="s">
        <v>397</v>
      </c>
      <c r="J1347" t="s">
        <v>398</v>
      </c>
      <c r="K1347" s="100">
        <v>2</v>
      </c>
      <c r="L1347" s="101">
        <v>-2</v>
      </c>
      <c r="M1347" s="100"/>
      <c r="N1347" s="6">
        <f t="shared" si="736"/>
        <v>2820.5000000000055</v>
      </c>
      <c r="O1347" s="6">
        <f t="shared" si="737"/>
        <v>3169.0000000000014</v>
      </c>
      <c r="P1347" s="6">
        <f t="shared" si="738"/>
        <v>348.49999999999591</v>
      </c>
      <c r="Q1347" s="7">
        <f t="shared" si="739"/>
        <v>0.12355965254387352</v>
      </c>
    </row>
    <row r="1348" spans="1:17" x14ac:dyDescent="0.2">
      <c r="A1348" s="2" t="s">
        <v>1899</v>
      </c>
      <c r="B1348"/>
      <c r="C1348" t="s">
        <v>10</v>
      </c>
      <c r="D1348" s="173"/>
      <c r="E1348"/>
      <c r="F1348"/>
      <c r="G1348" t="s">
        <v>28</v>
      </c>
      <c r="H1348">
        <v>81</v>
      </c>
      <c r="I1348" t="s">
        <v>877</v>
      </c>
      <c r="J1348" t="s">
        <v>878</v>
      </c>
      <c r="K1348" s="100">
        <v>2</v>
      </c>
      <c r="L1348" s="101">
        <v>-2</v>
      </c>
      <c r="M1348" s="100"/>
      <c r="N1348" s="6">
        <f t="shared" si="736"/>
        <v>2818.5000000000055</v>
      </c>
      <c r="O1348" s="6">
        <f t="shared" si="737"/>
        <v>3169.0000000000014</v>
      </c>
      <c r="P1348" s="6">
        <f t="shared" si="738"/>
        <v>350.49999999999591</v>
      </c>
      <c r="Q1348" s="7">
        <f t="shared" si="739"/>
        <v>0.12435692744367402</v>
      </c>
    </row>
    <row r="1349" spans="1:17" x14ac:dyDescent="0.2">
      <c r="A1349" s="2" t="s">
        <v>1900</v>
      </c>
      <c r="B1349" s="2"/>
      <c r="C1349" s="2" t="s">
        <v>10</v>
      </c>
      <c r="D1349" s="172"/>
      <c r="E1349" s="2"/>
      <c r="F1349" s="1"/>
      <c r="G1349" t="s">
        <v>1129</v>
      </c>
      <c r="H1349">
        <v>1.91</v>
      </c>
      <c r="I1349" t="s">
        <v>90</v>
      </c>
      <c r="J1349" t="s">
        <v>75</v>
      </c>
      <c r="K1349" s="100">
        <v>4.4000000000000004</v>
      </c>
      <c r="L1349" s="101">
        <v>-4.4000000000000004</v>
      </c>
      <c r="M1349" s="100"/>
      <c r="N1349" s="6">
        <f t="shared" si="736"/>
        <v>2816.5000000000055</v>
      </c>
      <c r="O1349" s="6">
        <f t="shared" si="737"/>
        <v>3169.0000000000014</v>
      </c>
      <c r="P1349" s="6">
        <f t="shared" si="738"/>
        <v>352.49999999999591</v>
      </c>
      <c r="Q1349" s="7">
        <f t="shared" si="739"/>
        <v>0.12515533463518383</v>
      </c>
    </row>
    <row r="1350" spans="1:17" x14ac:dyDescent="0.2">
      <c r="A1350" s="2" t="s">
        <v>1901</v>
      </c>
      <c r="B1350" s="10" t="s">
        <v>1130</v>
      </c>
      <c r="C1350" s="10" t="s">
        <v>38</v>
      </c>
      <c r="D1350" s="174">
        <v>42025</v>
      </c>
      <c r="E1350" s="10" t="s">
        <v>65</v>
      </c>
      <c r="F1350" s="10"/>
      <c r="G1350" s="10" t="s">
        <v>28</v>
      </c>
      <c r="H1350" s="10">
        <v>46</v>
      </c>
      <c r="I1350" s="10" t="s">
        <v>1131</v>
      </c>
      <c r="J1350" s="10" t="s">
        <v>1132</v>
      </c>
      <c r="K1350" s="100">
        <v>2</v>
      </c>
      <c r="L1350" s="100">
        <v>-2</v>
      </c>
      <c r="M1350" s="100"/>
      <c r="N1350" s="6">
        <f t="shared" ref="N1350:N1352" si="740">IF(L1350&lt;&gt;0,N1351+K1350,N1351)</f>
        <v>2812.1000000000054</v>
      </c>
      <c r="O1350" s="6">
        <f t="shared" ref="O1350:O1352" si="741">IF(L1350&gt;0,O1351+L1350,O1351)</f>
        <v>3169.0000000000014</v>
      </c>
      <c r="P1350" s="6">
        <f t="shared" ref="P1350:P1352" si="742">O1350-N1350</f>
        <v>356.899999999996</v>
      </c>
      <c r="Q1350" s="7">
        <f t="shared" ref="Q1350:Q1352" si="743">(1/N1350)*P1350</f>
        <v>0.12691582802887355</v>
      </c>
    </row>
    <row r="1351" spans="1:17" x14ac:dyDescent="0.2">
      <c r="A1351" s="2" t="s">
        <v>1902</v>
      </c>
      <c r="B1351" s="8"/>
      <c r="C1351" s="14" t="s">
        <v>38</v>
      </c>
      <c r="D1351" s="175"/>
      <c r="E1351" s="8"/>
      <c r="F1351" s="8"/>
      <c r="G1351" s="8" t="s">
        <v>28</v>
      </c>
      <c r="H1351" s="8">
        <v>71</v>
      </c>
      <c r="I1351" s="8" t="s">
        <v>489</v>
      </c>
      <c r="J1351" s="8" t="s">
        <v>30</v>
      </c>
      <c r="K1351" s="100">
        <v>2</v>
      </c>
      <c r="L1351" s="100">
        <v>-2</v>
      </c>
      <c r="M1351" s="100"/>
      <c r="N1351" s="6">
        <f t="shared" si="740"/>
        <v>2810.1000000000054</v>
      </c>
      <c r="O1351" s="6">
        <f t="shared" si="741"/>
        <v>3169.0000000000014</v>
      </c>
      <c r="P1351" s="6">
        <f t="shared" si="742"/>
        <v>358.899999999996</v>
      </c>
      <c r="Q1351" s="7">
        <f t="shared" si="743"/>
        <v>0.12771787480872401</v>
      </c>
    </row>
    <row r="1352" spans="1:17" ht="13.5" thickBot="1" x14ac:dyDescent="0.25">
      <c r="A1352" s="2" t="s">
        <v>1903</v>
      </c>
      <c r="B1352" s="9"/>
      <c r="C1352" s="11" t="s">
        <v>38</v>
      </c>
      <c r="D1352" s="176"/>
      <c r="E1352" s="9"/>
      <c r="F1352" s="9"/>
      <c r="G1352" s="9" t="s">
        <v>28</v>
      </c>
      <c r="H1352" s="9">
        <v>56</v>
      </c>
      <c r="I1352" s="9" t="s">
        <v>807</v>
      </c>
      <c r="J1352" s="9" t="s">
        <v>808</v>
      </c>
      <c r="K1352" s="100">
        <v>2</v>
      </c>
      <c r="L1352" s="100">
        <v>-2</v>
      </c>
      <c r="M1352" s="100"/>
      <c r="N1352" s="6">
        <f t="shared" si="740"/>
        <v>2808.1000000000054</v>
      </c>
      <c r="O1352" s="6">
        <f t="shared" si="741"/>
        <v>3169.0000000000014</v>
      </c>
      <c r="P1352" s="6">
        <f t="shared" si="742"/>
        <v>360.899999999996</v>
      </c>
      <c r="Q1352" s="7">
        <f t="shared" si="743"/>
        <v>0.1285210640646684</v>
      </c>
    </row>
    <row r="1353" spans="1:17" x14ac:dyDescent="0.2">
      <c r="A1353" s="2" t="s">
        <v>1904</v>
      </c>
      <c r="B1353" t="s">
        <v>1127</v>
      </c>
      <c r="C1353" t="s">
        <v>38</v>
      </c>
      <c r="D1353" s="173">
        <v>42019</v>
      </c>
      <c r="E1353" t="s">
        <v>49</v>
      </c>
      <c r="F1353"/>
      <c r="G1353" t="s">
        <v>28</v>
      </c>
      <c r="H1353">
        <v>67</v>
      </c>
      <c r="I1353" t="s">
        <v>489</v>
      </c>
      <c r="J1353" t="s">
        <v>30</v>
      </c>
      <c r="K1353" s="96">
        <v>2</v>
      </c>
      <c r="L1353" s="97">
        <v>-2</v>
      </c>
      <c r="M1353" s="96"/>
      <c r="N1353" s="6">
        <f t="shared" ref="N1353:N1359" si="744">IF(L1353&lt;&gt;0,N1354+K1353,N1354)</f>
        <v>2806.1000000000054</v>
      </c>
      <c r="O1353" s="6">
        <f t="shared" ref="O1353:O1359" si="745">IF(L1353&gt;0,O1354+L1353,O1354)</f>
        <v>3169.0000000000014</v>
      </c>
      <c r="P1353" s="6">
        <f t="shared" ref="P1353:P1359" si="746">O1353-N1353</f>
        <v>362.899999999996</v>
      </c>
      <c r="Q1353" s="7">
        <f t="shared" ref="Q1353:Q1359" si="747">(1/N1353)*P1353</f>
        <v>0.12932539823954789</v>
      </c>
    </row>
    <row r="1354" spans="1:17" x14ac:dyDescent="0.2">
      <c r="A1354" s="2" t="s">
        <v>1905</v>
      </c>
      <c r="B1354"/>
      <c r="C1354" t="s">
        <v>38</v>
      </c>
      <c r="D1354" s="173"/>
      <c r="E1354"/>
      <c r="F1354"/>
      <c r="G1354" t="s">
        <v>28</v>
      </c>
      <c r="H1354">
        <v>41</v>
      </c>
      <c r="I1354" t="s">
        <v>66</v>
      </c>
      <c r="J1354" t="s">
        <v>67</v>
      </c>
      <c r="K1354" s="96">
        <v>2</v>
      </c>
      <c r="L1354" s="97">
        <v>-2</v>
      </c>
      <c r="M1354" s="96"/>
      <c r="N1354" s="6">
        <f t="shared" si="744"/>
        <v>2804.1000000000054</v>
      </c>
      <c r="O1354" s="6">
        <f t="shared" si="745"/>
        <v>3169.0000000000014</v>
      </c>
      <c r="P1354" s="6">
        <f t="shared" si="746"/>
        <v>364.899999999996</v>
      </c>
      <c r="Q1354" s="7">
        <f t="shared" si="747"/>
        <v>0.13013087978317295</v>
      </c>
    </row>
    <row r="1355" spans="1:17" x14ac:dyDescent="0.2">
      <c r="A1355" s="2" t="s">
        <v>1906</v>
      </c>
      <c r="B1355"/>
      <c r="C1355" t="s">
        <v>38</v>
      </c>
      <c r="D1355" s="173"/>
      <c r="E1355"/>
      <c r="F1355"/>
      <c r="G1355" t="s">
        <v>28</v>
      </c>
      <c r="H1355">
        <v>41</v>
      </c>
      <c r="I1355" t="s">
        <v>191</v>
      </c>
      <c r="J1355" t="s">
        <v>192</v>
      </c>
      <c r="K1355" s="96">
        <v>2</v>
      </c>
      <c r="L1355" s="97">
        <v>-2</v>
      </c>
      <c r="M1355" s="96"/>
      <c r="N1355" s="6">
        <f t="shared" si="744"/>
        <v>2802.1000000000054</v>
      </c>
      <c r="O1355" s="6">
        <f t="shared" si="745"/>
        <v>3169.0000000000014</v>
      </c>
      <c r="P1355" s="6">
        <f t="shared" si="746"/>
        <v>366.899999999996</v>
      </c>
      <c r="Q1355" s="7">
        <f t="shared" si="747"/>
        <v>0.13093751115234833</v>
      </c>
    </row>
    <row r="1356" spans="1:17" x14ac:dyDescent="0.2">
      <c r="A1356" s="2" t="s">
        <v>1907</v>
      </c>
      <c r="B1356" s="10" t="s">
        <v>1126</v>
      </c>
      <c r="C1356" s="10" t="s">
        <v>10</v>
      </c>
      <c r="D1356" s="174">
        <v>42019</v>
      </c>
      <c r="E1356" s="10" t="s">
        <v>27</v>
      </c>
      <c r="F1356" s="10"/>
      <c r="G1356" s="10" t="s">
        <v>20</v>
      </c>
      <c r="H1356" s="10">
        <v>23</v>
      </c>
      <c r="I1356" s="10" t="s">
        <v>106</v>
      </c>
      <c r="J1356" s="10" t="s">
        <v>107</v>
      </c>
      <c r="K1356" s="96">
        <v>2</v>
      </c>
      <c r="L1356" s="97">
        <v>-2</v>
      </c>
      <c r="M1356" s="96"/>
      <c r="N1356" s="6">
        <f t="shared" si="744"/>
        <v>2800.1000000000054</v>
      </c>
      <c r="O1356" s="6">
        <f t="shared" si="745"/>
        <v>3169.0000000000014</v>
      </c>
      <c r="P1356" s="6">
        <f t="shared" si="746"/>
        <v>368.899999999996</v>
      </c>
      <c r="Q1356" s="7">
        <f t="shared" si="747"/>
        <v>0.13174529481089792</v>
      </c>
    </row>
    <row r="1357" spans="1:17" x14ac:dyDescent="0.2">
      <c r="A1357" s="2" t="s">
        <v>1908</v>
      </c>
      <c r="B1357" s="8"/>
      <c r="C1357" s="14" t="s">
        <v>10</v>
      </c>
      <c r="D1357" s="175"/>
      <c r="E1357" s="8"/>
      <c r="F1357" s="8"/>
      <c r="G1357" s="8" t="s">
        <v>28</v>
      </c>
      <c r="H1357" s="8">
        <v>41</v>
      </c>
      <c r="I1357" s="8" t="s">
        <v>139</v>
      </c>
      <c r="J1357" s="8" t="s">
        <v>140</v>
      </c>
      <c r="K1357" s="96">
        <v>2</v>
      </c>
      <c r="L1357" s="97">
        <v>-2</v>
      </c>
      <c r="M1357" s="96"/>
      <c r="N1357" s="6">
        <f t="shared" si="744"/>
        <v>2798.1000000000054</v>
      </c>
      <c r="O1357" s="6">
        <f t="shared" si="745"/>
        <v>3169.0000000000014</v>
      </c>
      <c r="P1357" s="6">
        <f t="shared" si="746"/>
        <v>370.899999999996</v>
      </c>
      <c r="Q1357" s="7">
        <f t="shared" si="747"/>
        <v>0.1325542332296899</v>
      </c>
    </row>
    <row r="1358" spans="1:17" x14ac:dyDescent="0.2">
      <c r="A1358" s="2" t="s">
        <v>1909</v>
      </c>
      <c r="B1358" s="8"/>
      <c r="C1358" s="14" t="s">
        <v>10</v>
      </c>
      <c r="D1358" s="175"/>
      <c r="E1358" s="8"/>
      <c r="F1358" s="8"/>
      <c r="G1358" s="8" t="s">
        <v>28</v>
      </c>
      <c r="H1358" s="8">
        <v>46</v>
      </c>
      <c r="I1358" s="8" t="s">
        <v>145</v>
      </c>
      <c r="J1358" s="8" t="s">
        <v>146</v>
      </c>
      <c r="K1358" s="96">
        <v>2</v>
      </c>
      <c r="L1358" s="97">
        <v>-2</v>
      </c>
      <c r="M1358" s="96"/>
      <c r="N1358" s="6">
        <f t="shared" si="744"/>
        <v>2796.1000000000054</v>
      </c>
      <c r="O1358" s="6">
        <f t="shared" si="745"/>
        <v>3169.0000000000014</v>
      </c>
      <c r="P1358" s="6">
        <f t="shared" si="746"/>
        <v>372.899999999996</v>
      </c>
      <c r="Q1358" s="7">
        <f t="shared" si="747"/>
        <v>0.13336432888666189</v>
      </c>
    </row>
    <row r="1359" spans="1:17" x14ac:dyDescent="0.2">
      <c r="A1359" s="2" t="s">
        <v>1910</v>
      </c>
      <c r="B1359" s="23"/>
      <c r="C1359" s="23" t="s">
        <v>10</v>
      </c>
      <c r="D1359" s="179"/>
      <c r="E1359" s="23"/>
      <c r="F1359" s="37"/>
      <c r="G1359" s="30" t="s">
        <v>1125</v>
      </c>
      <c r="H1359" s="30">
        <v>1.91</v>
      </c>
      <c r="I1359" s="30" t="s">
        <v>682</v>
      </c>
      <c r="J1359" s="30" t="s">
        <v>92</v>
      </c>
      <c r="K1359" s="96">
        <v>4.4000000000000004</v>
      </c>
      <c r="L1359" s="97">
        <v>-4.4000000000000004</v>
      </c>
      <c r="M1359" s="96"/>
      <c r="N1359" s="6">
        <f t="shared" si="744"/>
        <v>2794.1000000000054</v>
      </c>
      <c r="O1359" s="6">
        <f t="shared" si="745"/>
        <v>3169.0000000000014</v>
      </c>
      <c r="P1359" s="6">
        <f t="shared" si="746"/>
        <v>374.899999999996</v>
      </c>
      <c r="Q1359" s="7">
        <f t="shared" si="747"/>
        <v>0.13417558426684631</v>
      </c>
    </row>
    <row r="1360" spans="1:17" x14ac:dyDescent="0.2">
      <c r="A1360" s="2" t="s">
        <v>1911</v>
      </c>
      <c r="B1360" s="10" t="s">
        <v>1122</v>
      </c>
      <c r="C1360" s="10" t="s">
        <v>38</v>
      </c>
      <c r="D1360" s="174">
        <v>42012</v>
      </c>
      <c r="E1360" s="10" t="s">
        <v>506</v>
      </c>
      <c r="F1360" s="10"/>
      <c r="G1360" s="10" t="s">
        <v>28</v>
      </c>
      <c r="H1360" s="10">
        <v>51</v>
      </c>
      <c r="I1360" s="10" t="s">
        <v>507</v>
      </c>
      <c r="J1360" s="10" t="s">
        <v>508</v>
      </c>
      <c r="K1360" s="96">
        <v>2</v>
      </c>
      <c r="L1360" s="96">
        <v>-2</v>
      </c>
      <c r="M1360" s="96"/>
      <c r="N1360" s="6">
        <f t="shared" ref="N1360:N1365" si="748">IF(L1360&lt;&gt;0,N1361+K1360,N1361)</f>
        <v>2789.7000000000053</v>
      </c>
      <c r="O1360" s="6">
        <f t="shared" ref="O1360:O1365" si="749">IF(L1360&gt;0,O1361+L1360,O1361)</f>
        <v>3169.0000000000014</v>
      </c>
      <c r="P1360" s="6">
        <f t="shared" ref="P1360:P1365" si="750">O1360-N1360</f>
        <v>379.29999999999609</v>
      </c>
      <c r="Q1360" s="7">
        <f t="shared" ref="Q1360:Q1365" si="751">(1/N1360)*P1360</f>
        <v>0.13596444062085364</v>
      </c>
    </row>
    <row r="1361" spans="1:17" x14ac:dyDescent="0.2">
      <c r="A1361" s="2" t="s">
        <v>1912</v>
      </c>
      <c r="B1361" s="8"/>
      <c r="C1361" s="14" t="s">
        <v>38</v>
      </c>
      <c r="D1361" s="175"/>
      <c r="E1361" s="8"/>
      <c r="F1361" s="8"/>
      <c r="G1361" s="8" t="s">
        <v>28</v>
      </c>
      <c r="H1361" s="8">
        <v>51</v>
      </c>
      <c r="I1361" s="8" t="s">
        <v>1123</v>
      </c>
      <c r="J1361" s="8" t="s">
        <v>1124</v>
      </c>
      <c r="K1361" s="96">
        <v>2</v>
      </c>
      <c r="L1361" s="96">
        <v>-2</v>
      </c>
      <c r="M1361" s="96"/>
      <c r="N1361" s="6">
        <f t="shared" si="748"/>
        <v>2787.7000000000053</v>
      </c>
      <c r="O1361" s="6">
        <f t="shared" si="749"/>
        <v>3169.0000000000014</v>
      </c>
      <c r="P1361" s="6">
        <f t="shared" si="750"/>
        <v>381.29999999999609</v>
      </c>
      <c r="Q1361" s="7">
        <f t="shared" si="751"/>
        <v>0.13677942389783526</v>
      </c>
    </row>
    <row r="1362" spans="1:17" x14ac:dyDescent="0.2">
      <c r="A1362" s="2" t="s">
        <v>1913</v>
      </c>
      <c r="B1362" s="8"/>
      <c r="C1362" s="14" t="s">
        <v>38</v>
      </c>
      <c r="D1362" s="175"/>
      <c r="E1362" s="8"/>
      <c r="F1362" s="8"/>
      <c r="G1362" s="8" t="s">
        <v>28</v>
      </c>
      <c r="H1362" s="8">
        <v>51</v>
      </c>
      <c r="I1362" s="8" t="s">
        <v>296</v>
      </c>
      <c r="J1362" s="8" t="s">
        <v>225</v>
      </c>
      <c r="K1362" s="96">
        <v>2</v>
      </c>
      <c r="L1362" s="96">
        <v>-2</v>
      </c>
      <c r="M1362" s="96"/>
      <c r="N1362" s="6">
        <f t="shared" si="748"/>
        <v>2785.7000000000053</v>
      </c>
      <c r="O1362" s="6">
        <f t="shared" si="749"/>
        <v>3169.0000000000014</v>
      </c>
      <c r="P1362" s="6">
        <f t="shared" si="750"/>
        <v>383.29999999999609</v>
      </c>
      <c r="Q1362" s="7">
        <f t="shared" si="751"/>
        <v>0.13759557741321585</v>
      </c>
    </row>
    <row r="1363" spans="1:17" x14ac:dyDescent="0.2">
      <c r="A1363" s="2" t="s">
        <v>1914</v>
      </c>
      <c r="B1363" s="23"/>
      <c r="C1363" s="23" t="s">
        <v>38</v>
      </c>
      <c r="D1363" s="179"/>
      <c r="E1363" s="23"/>
      <c r="F1363" s="37"/>
      <c r="G1363" s="30" t="s">
        <v>1121</v>
      </c>
      <c r="H1363" s="30">
        <v>1.91</v>
      </c>
      <c r="I1363" s="30" t="s">
        <v>98</v>
      </c>
      <c r="J1363" s="30" t="s">
        <v>99</v>
      </c>
      <c r="K1363" s="96">
        <v>4.4000000000000004</v>
      </c>
      <c r="L1363" s="96">
        <v>8.4</v>
      </c>
      <c r="M1363" s="96"/>
      <c r="N1363" s="6">
        <f t="shared" si="748"/>
        <v>2783.7000000000053</v>
      </c>
      <c r="O1363" s="6">
        <f t="shared" si="749"/>
        <v>3169.0000000000014</v>
      </c>
      <c r="P1363" s="6">
        <f t="shared" si="750"/>
        <v>385.29999999999609</v>
      </c>
      <c r="Q1363" s="7">
        <f t="shared" si="751"/>
        <v>0.13841290368933268</v>
      </c>
    </row>
    <row r="1364" spans="1:17" x14ac:dyDescent="0.2">
      <c r="A1364" s="2" t="s">
        <v>1915</v>
      </c>
      <c r="B1364" s="10" t="s">
        <v>1120</v>
      </c>
      <c r="C1364" s="10" t="s">
        <v>10</v>
      </c>
      <c r="D1364" s="174">
        <v>42013</v>
      </c>
      <c r="E1364" s="10" t="s">
        <v>16</v>
      </c>
      <c r="F1364" s="10"/>
      <c r="G1364" s="98" t="s">
        <v>58</v>
      </c>
      <c r="H1364" s="10">
        <v>9</v>
      </c>
      <c r="I1364" s="10" t="s">
        <v>109</v>
      </c>
      <c r="J1364" s="10" t="s">
        <v>110</v>
      </c>
      <c r="K1364" s="96">
        <v>4</v>
      </c>
      <c r="L1364" s="96">
        <v>-4</v>
      </c>
      <c r="M1364" s="96"/>
      <c r="N1364" s="6">
        <f t="shared" si="748"/>
        <v>2779.3000000000052</v>
      </c>
      <c r="O1364" s="6">
        <f t="shared" si="749"/>
        <v>3160.6000000000013</v>
      </c>
      <c r="P1364" s="6">
        <f t="shared" si="750"/>
        <v>381.29999999999609</v>
      </c>
      <c r="Q1364" s="7">
        <f t="shared" si="751"/>
        <v>0.13719281833555047</v>
      </c>
    </row>
    <row r="1365" spans="1:17" ht="13.5" thickBot="1" x14ac:dyDescent="0.25">
      <c r="A1365" s="2" t="s">
        <v>1916</v>
      </c>
      <c r="B1365" s="9"/>
      <c r="C1365" s="9" t="s">
        <v>10</v>
      </c>
      <c r="D1365" s="176"/>
      <c r="E1365" s="9"/>
      <c r="F1365" s="9"/>
      <c r="G1365" s="99" t="s">
        <v>58</v>
      </c>
      <c r="H1365" s="9">
        <v>9</v>
      </c>
      <c r="I1365" s="9" t="s">
        <v>299</v>
      </c>
      <c r="J1365" s="9" t="s">
        <v>300</v>
      </c>
      <c r="K1365" s="96">
        <v>4</v>
      </c>
      <c r="L1365" s="96">
        <v>-4</v>
      </c>
      <c r="M1365" s="96"/>
      <c r="N1365" s="6">
        <f t="shared" si="748"/>
        <v>2775.3000000000052</v>
      </c>
      <c r="O1365" s="6">
        <f t="shared" si="749"/>
        <v>3160.6000000000013</v>
      </c>
      <c r="P1365" s="6">
        <f t="shared" si="750"/>
        <v>385.29999999999609</v>
      </c>
      <c r="Q1365" s="7">
        <f t="shared" si="751"/>
        <v>0.13883183799949386</v>
      </c>
    </row>
    <row r="1366" spans="1:17" x14ac:dyDescent="0.2">
      <c r="A1366" s="2" t="s">
        <v>1917</v>
      </c>
      <c r="B1366" s="8" t="s">
        <v>1115</v>
      </c>
      <c r="C1366" s="8" t="s">
        <v>546</v>
      </c>
      <c r="D1366" s="175">
        <v>41991</v>
      </c>
      <c r="E1366" s="8" t="s">
        <v>1116</v>
      </c>
      <c r="F1366" s="8"/>
      <c r="G1366" s="8" t="s">
        <v>28</v>
      </c>
      <c r="H1366" s="8">
        <v>46</v>
      </c>
      <c r="I1366" s="8" t="s">
        <v>1028</v>
      </c>
      <c r="J1366" s="8" t="s">
        <v>1029</v>
      </c>
      <c r="K1366" s="95">
        <v>2</v>
      </c>
      <c r="L1366" s="95">
        <v>-2</v>
      </c>
      <c r="M1366" s="95"/>
      <c r="N1366" s="6">
        <f t="shared" ref="N1366:N1369" si="752">IF(L1366&lt;&gt;0,N1367+K1366,N1367)</f>
        <v>2771.3000000000052</v>
      </c>
      <c r="O1366" s="6">
        <f t="shared" ref="O1366:O1369" si="753">IF(L1366&gt;0,O1367+L1366,O1367)</f>
        <v>3160.6000000000013</v>
      </c>
      <c r="P1366" s="6">
        <f t="shared" ref="P1366:P1369" si="754">O1366-N1366</f>
        <v>389.29999999999609</v>
      </c>
      <c r="Q1366" s="7">
        <f t="shared" ref="Q1366:Q1369" si="755">(1/N1366)*P1366</f>
        <v>0.14047558907371824</v>
      </c>
    </row>
    <row r="1367" spans="1:17" x14ac:dyDescent="0.2">
      <c r="A1367" s="2" t="s">
        <v>1918</v>
      </c>
      <c r="B1367" s="8"/>
      <c r="C1367" s="8" t="s">
        <v>546</v>
      </c>
      <c r="D1367" s="175"/>
      <c r="E1367" s="8"/>
      <c r="F1367" s="8"/>
      <c r="G1367" s="8" t="s">
        <v>28</v>
      </c>
      <c r="H1367" s="8">
        <v>41</v>
      </c>
      <c r="I1367" s="8" t="s">
        <v>1117</v>
      </c>
      <c r="J1367" s="8" t="s">
        <v>1118</v>
      </c>
      <c r="K1367" s="95">
        <v>2</v>
      </c>
      <c r="L1367" s="95">
        <v>11</v>
      </c>
      <c r="M1367" s="95"/>
      <c r="N1367" s="6">
        <f t="shared" si="752"/>
        <v>2769.3000000000052</v>
      </c>
      <c r="O1367" s="6">
        <f t="shared" si="753"/>
        <v>3160.6000000000013</v>
      </c>
      <c r="P1367" s="6">
        <f t="shared" si="754"/>
        <v>391.29999999999609</v>
      </c>
      <c r="Q1367" s="7">
        <f t="shared" si="755"/>
        <v>0.14129924529664367</v>
      </c>
    </row>
    <row r="1368" spans="1:17" x14ac:dyDescent="0.2">
      <c r="A1368" s="2" t="s">
        <v>1919</v>
      </c>
      <c r="B1368" s="8"/>
      <c r="C1368" s="8" t="s">
        <v>546</v>
      </c>
      <c r="D1368" s="175"/>
      <c r="E1368" s="8"/>
      <c r="F1368" s="8"/>
      <c r="G1368" s="8" t="s">
        <v>28</v>
      </c>
      <c r="H1368" s="8">
        <v>41</v>
      </c>
      <c r="I1368" s="8" t="s">
        <v>932</v>
      </c>
      <c r="J1368" s="8" t="s">
        <v>933</v>
      </c>
      <c r="K1368" s="95">
        <v>2</v>
      </c>
      <c r="L1368" s="95">
        <v>-2</v>
      </c>
      <c r="M1368" s="95"/>
      <c r="N1368" s="6">
        <f t="shared" si="752"/>
        <v>2767.3000000000052</v>
      </c>
      <c r="O1368" s="6">
        <f t="shared" si="753"/>
        <v>3149.6000000000013</v>
      </c>
      <c r="P1368" s="6">
        <f t="shared" si="754"/>
        <v>382.29999999999609</v>
      </c>
      <c r="Q1368" s="7">
        <f t="shared" si="755"/>
        <v>0.13814909839915998</v>
      </c>
    </row>
    <row r="1369" spans="1:17" ht="13.5" thickBot="1" x14ac:dyDescent="0.25">
      <c r="A1369" s="2" t="s">
        <v>1920</v>
      </c>
      <c r="B1369" s="9"/>
      <c r="C1369" s="9" t="s">
        <v>546</v>
      </c>
      <c r="D1369" s="176"/>
      <c r="E1369" s="9"/>
      <c r="F1369" s="9"/>
      <c r="G1369" s="9" t="s">
        <v>1119</v>
      </c>
      <c r="H1369" s="9">
        <v>1.91</v>
      </c>
      <c r="I1369" s="9" t="s">
        <v>573</v>
      </c>
      <c r="J1369" s="9" t="s">
        <v>394</v>
      </c>
      <c r="K1369" s="95">
        <v>4.4000000000000004</v>
      </c>
      <c r="L1369" s="95">
        <v>-4.4000000000000004</v>
      </c>
      <c r="M1369" s="95"/>
      <c r="N1369" s="6">
        <f t="shared" si="752"/>
        <v>2765.3000000000052</v>
      </c>
      <c r="O1369" s="6">
        <f t="shared" si="753"/>
        <v>3149.6000000000013</v>
      </c>
      <c r="P1369" s="6">
        <f t="shared" si="754"/>
        <v>384.29999999999609</v>
      </c>
      <c r="Q1369" s="7">
        <f t="shared" si="755"/>
        <v>0.13897226340722357</v>
      </c>
    </row>
    <row r="1370" spans="1:17" x14ac:dyDescent="0.2">
      <c r="A1370" s="2" t="s">
        <v>1921</v>
      </c>
      <c r="B1370" t="s">
        <v>1109</v>
      </c>
      <c r="C1370" t="s">
        <v>38</v>
      </c>
      <c r="D1370" s="173">
        <v>41984</v>
      </c>
      <c r="E1370" t="s">
        <v>525</v>
      </c>
      <c r="F1370"/>
      <c r="G1370" t="s">
        <v>28</v>
      </c>
      <c r="H1370">
        <v>51</v>
      </c>
      <c r="I1370" t="s">
        <v>893</v>
      </c>
      <c r="J1370" t="s">
        <v>854</v>
      </c>
      <c r="K1370" s="94">
        <v>2</v>
      </c>
      <c r="L1370" s="94">
        <v>-2</v>
      </c>
      <c r="M1370" s="94"/>
      <c r="N1370" s="6">
        <f t="shared" ref="N1370:N1376" si="756">IF(L1370&lt;&gt;0,N1371+K1370,N1371)</f>
        <v>2760.9000000000051</v>
      </c>
      <c r="O1370" s="6">
        <f t="shared" ref="O1370:O1376" si="757">IF(L1370&gt;0,O1371+L1370,O1371)</f>
        <v>3149.6000000000013</v>
      </c>
      <c r="P1370" s="6">
        <f t="shared" ref="P1370:P1376" si="758">O1370-N1370</f>
        <v>388.69999999999618</v>
      </c>
      <c r="Q1370" s="7">
        <f t="shared" ref="Q1370:Q1376" si="759">(1/N1370)*P1370</f>
        <v>0.14078742439059563</v>
      </c>
    </row>
    <row r="1371" spans="1:17" x14ac:dyDescent="0.2">
      <c r="A1371" s="2" t="s">
        <v>1922</v>
      </c>
      <c r="B1371"/>
      <c r="C1371" t="s">
        <v>38</v>
      </c>
      <c r="D1371" s="173"/>
      <c r="E1371"/>
      <c r="F1371"/>
      <c r="G1371" t="s">
        <v>28</v>
      </c>
      <c r="H1371">
        <v>81</v>
      </c>
      <c r="I1371" t="s">
        <v>526</v>
      </c>
      <c r="J1371" t="s">
        <v>1110</v>
      </c>
      <c r="K1371" s="94">
        <v>2</v>
      </c>
      <c r="L1371" s="94">
        <v>-2</v>
      </c>
      <c r="M1371" s="94"/>
      <c r="N1371" s="6">
        <f t="shared" si="756"/>
        <v>2758.9000000000051</v>
      </c>
      <c r="O1371" s="6">
        <f t="shared" si="757"/>
        <v>3149.6000000000013</v>
      </c>
      <c r="P1371" s="6">
        <f t="shared" si="758"/>
        <v>390.69999999999618</v>
      </c>
      <c r="Q1371" s="7">
        <f t="shared" si="759"/>
        <v>0.14161441154082985</v>
      </c>
    </row>
    <row r="1372" spans="1:17" x14ac:dyDescent="0.2">
      <c r="A1372" s="2" t="s">
        <v>1923</v>
      </c>
      <c r="B1372"/>
      <c r="C1372" t="s">
        <v>38</v>
      </c>
      <c r="D1372" s="173"/>
      <c r="E1372"/>
      <c r="F1372"/>
      <c r="G1372" t="s">
        <v>28</v>
      </c>
      <c r="H1372">
        <v>61</v>
      </c>
      <c r="I1372" t="s">
        <v>507</v>
      </c>
      <c r="J1372" t="s">
        <v>508</v>
      </c>
      <c r="K1372" s="94">
        <v>2</v>
      </c>
      <c r="L1372" s="94">
        <v>-2</v>
      </c>
      <c r="M1372" s="94"/>
      <c r="N1372" s="6">
        <f t="shared" si="756"/>
        <v>2756.9000000000051</v>
      </c>
      <c r="O1372" s="6">
        <f t="shared" si="757"/>
        <v>3149.6000000000013</v>
      </c>
      <c r="P1372" s="6">
        <f t="shared" si="758"/>
        <v>392.69999999999618</v>
      </c>
      <c r="Q1372" s="7">
        <f t="shared" si="759"/>
        <v>0.14244259857085692</v>
      </c>
    </row>
    <row r="1373" spans="1:17" x14ac:dyDescent="0.2">
      <c r="A1373" s="2" t="s">
        <v>1924</v>
      </c>
      <c r="B1373"/>
      <c r="C1373" t="s">
        <v>38</v>
      </c>
      <c r="D1373" s="173"/>
      <c r="E1373"/>
      <c r="F1373"/>
      <c r="G1373" t="s">
        <v>28</v>
      </c>
      <c r="H1373">
        <v>36</v>
      </c>
      <c r="I1373" t="s">
        <v>879</v>
      </c>
      <c r="J1373" t="s">
        <v>713</v>
      </c>
      <c r="K1373" s="94">
        <v>2</v>
      </c>
      <c r="L1373" s="94">
        <v>-2</v>
      </c>
      <c r="M1373" s="94"/>
      <c r="N1373" s="6">
        <f t="shared" si="756"/>
        <v>2754.9000000000051</v>
      </c>
      <c r="O1373" s="6">
        <f t="shared" si="757"/>
        <v>3149.6000000000013</v>
      </c>
      <c r="P1373" s="6">
        <f t="shared" si="758"/>
        <v>394.69999999999618</v>
      </c>
      <c r="Q1373" s="7">
        <f t="shared" si="759"/>
        <v>0.14327198809394007</v>
      </c>
    </row>
    <row r="1374" spans="1:17" x14ac:dyDescent="0.2">
      <c r="A1374" s="2" t="s">
        <v>1925</v>
      </c>
      <c r="B1374"/>
      <c r="C1374" t="s">
        <v>38</v>
      </c>
      <c r="D1374" s="173"/>
      <c r="E1374"/>
      <c r="F1374"/>
      <c r="G1374" t="s">
        <v>1111</v>
      </c>
      <c r="H1374">
        <v>1.91</v>
      </c>
      <c r="I1374" t="s">
        <v>507</v>
      </c>
      <c r="J1374" t="s">
        <v>508</v>
      </c>
      <c r="K1374" s="94">
        <v>4.4000000000000004</v>
      </c>
      <c r="L1374" s="94">
        <v>8.4</v>
      </c>
      <c r="M1374" s="94"/>
      <c r="N1374" s="6">
        <f t="shared" si="756"/>
        <v>2752.9000000000051</v>
      </c>
      <c r="O1374" s="6">
        <f t="shared" si="757"/>
        <v>3149.6000000000013</v>
      </c>
      <c r="P1374" s="6">
        <f t="shared" si="758"/>
        <v>396.69999999999618</v>
      </c>
      <c r="Q1374" s="7">
        <f t="shared" si="759"/>
        <v>0.14410258273093662</v>
      </c>
    </row>
    <row r="1375" spans="1:17" x14ac:dyDescent="0.2">
      <c r="A1375" s="2" t="s">
        <v>1926</v>
      </c>
      <c r="B1375" s="10" t="s">
        <v>1112</v>
      </c>
      <c r="C1375" s="10" t="s">
        <v>546</v>
      </c>
      <c r="D1375" s="174">
        <v>41984</v>
      </c>
      <c r="E1375" s="10" t="s">
        <v>547</v>
      </c>
      <c r="F1375" s="10"/>
      <c r="G1375" s="10" t="s">
        <v>58</v>
      </c>
      <c r="H1375" s="10">
        <v>6.5</v>
      </c>
      <c r="I1375" s="10" t="s">
        <v>78</v>
      </c>
      <c r="J1375" s="10" t="s">
        <v>79</v>
      </c>
      <c r="K1375" s="94">
        <v>4</v>
      </c>
      <c r="L1375" s="94">
        <v>-4</v>
      </c>
      <c r="M1375" s="94"/>
      <c r="N1375" s="6">
        <f t="shared" si="756"/>
        <v>2748.500000000005</v>
      </c>
      <c r="O1375" s="6">
        <f t="shared" si="757"/>
        <v>3141.2000000000012</v>
      </c>
      <c r="P1375" s="6">
        <f t="shared" si="758"/>
        <v>392.69999999999618</v>
      </c>
      <c r="Q1375" s="7">
        <f t="shared" si="759"/>
        <v>0.14287793341822647</v>
      </c>
    </row>
    <row r="1376" spans="1:17" ht="13.5" thickBot="1" x14ac:dyDescent="0.25">
      <c r="A1376" s="2" t="s">
        <v>1927</v>
      </c>
      <c r="B1376" s="9"/>
      <c r="C1376" s="9" t="s">
        <v>546</v>
      </c>
      <c r="D1376" s="176"/>
      <c r="E1376" s="9"/>
      <c r="F1376" s="9"/>
      <c r="G1376" s="9" t="s">
        <v>28</v>
      </c>
      <c r="H1376" s="9">
        <v>81</v>
      </c>
      <c r="I1376" s="9" t="s">
        <v>1113</v>
      </c>
      <c r="J1376" s="9" t="s">
        <v>1114</v>
      </c>
      <c r="K1376" s="94">
        <v>2</v>
      </c>
      <c r="L1376" s="94">
        <v>-2</v>
      </c>
      <c r="M1376" s="94"/>
      <c r="N1376" s="6">
        <f t="shared" si="756"/>
        <v>2744.500000000005</v>
      </c>
      <c r="O1376" s="6">
        <f t="shared" si="757"/>
        <v>3141.2000000000012</v>
      </c>
      <c r="P1376" s="6">
        <f t="shared" si="758"/>
        <v>396.69999999999618</v>
      </c>
      <c r="Q1376" s="7">
        <f t="shared" si="759"/>
        <v>0.14454363271998377</v>
      </c>
    </row>
    <row r="1377" spans="1:17" x14ac:dyDescent="0.2">
      <c r="A1377" s="2" t="s">
        <v>1928</v>
      </c>
      <c r="B1377" s="8" t="s">
        <v>1093</v>
      </c>
      <c r="C1377" s="8" t="s">
        <v>38</v>
      </c>
      <c r="D1377" s="175">
        <v>41977</v>
      </c>
      <c r="E1377" s="8" t="s">
        <v>533</v>
      </c>
      <c r="F1377" s="8"/>
      <c r="G1377" s="8" t="s">
        <v>20</v>
      </c>
      <c r="H1377" s="8">
        <v>11</v>
      </c>
      <c r="I1377" s="8" t="s">
        <v>1094</v>
      </c>
      <c r="J1377" s="8" t="s">
        <v>1095</v>
      </c>
      <c r="K1377" s="93">
        <v>2</v>
      </c>
      <c r="L1377" s="93">
        <v>-2</v>
      </c>
      <c r="M1377" s="93"/>
      <c r="N1377" s="6">
        <f t="shared" ref="N1377:N1383" si="760">IF(L1377&lt;&gt;0,N1378+K1377,N1378)</f>
        <v>2742.500000000005</v>
      </c>
      <c r="O1377" s="6">
        <f t="shared" ref="O1377:O1383" si="761">IF(L1377&gt;0,O1378+L1377,O1378)</f>
        <v>3141.2000000000012</v>
      </c>
      <c r="P1377" s="6">
        <f t="shared" ref="P1377:P1383" si="762">O1377-N1377</f>
        <v>398.69999999999618</v>
      </c>
      <c r="Q1377" s="7">
        <f t="shared" ref="Q1377:Q1383" si="763">(1/N1377)*P1377</f>
        <v>0.14537830446672578</v>
      </c>
    </row>
    <row r="1378" spans="1:17" x14ac:dyDescent="0.2">
      <c r="A1378" s="2" t="s">
        <v>1929</v>
      </c>
      <c r="B1378" s="10" t="s">
        <v>1096</v>
      </c>
      <c r="C1378" s="10" t="s">
        <v>546</v>
      </c>
      <c r="D1378" s="174">
        <v>41977</v>
      </c>
      <c r="E1378" s="10" t="s">
        <v>1097</v>
      </c>
      <c r="F1378" s="10"/>
      <c r="G1378" s="10" t="s">
        <v>28</v>
      </c>
      <c r="H1378" s="10">
        <v>71</v>
      </c>
      <c r="I1378" s="10" t="s">
        <v>1098</v>
      </c>
      <c r="J1378" s="10" t="s">
        <v>1099</v>
      </c>
      <c r="K1378" s="93">
        <v>2</v>
      </c>
      <c r="L1378" s="93">
        <v>-2</v>
      </c>
      <c r="M1378" s="93"/>
      <c r="N1378" s="6">
        <f t="shared" si="760"/>
        <v>2740.500000000005</v>
      </c>
      <c r="O1378" s="6">
        <f t="shared" si="761"/>
        <v>3141.2000000000012</v>
      </c>
      <c r="P1378" s="6">
        <f t="shared" si="762"/>
        <v>400.69999999999618</v>
      </c>
      <c r="Q1378" s="7">
        <f t="shared" si="763"/>
        <v>0.14621419449005491</v>
      </c>
    </row>
    <row r="1379" spans="1:17" x14ac:dyDescent="0.2">
      <c r="A1379" s="2" t="s">
        <v>1930</v>
      </c>
      <c r="B1379" s="8"/>
      <c r="C1379" s="8" t="s">
        <v>546</v>
      </c>
      <c r="D1379" s="175"/>
      <c r="E1379" s="8"/>
      <c r="F1379" s="8"/>
      <c r="G1379" s="8" t="s">
        <v>28</v>
      </c>
      <c r="H1379" s="8">
        <v>56</v>
      </c>
      <c r="I1379" s="8" t="s">
        <v>1100</v>
      </c>
      <c r="J1379" s="8" t="s">
        <v>1101</v>
      </c>
      <c r="K1379" s="93">
        <v>2</v>
      </c>
      <c r="L1379" s="93">
        <v>-2</v>
      </c>
      <c r="M1379" s="93"/>
      <c r="N1379" s="6">
        <f t="shared" si="760"/>
        <v>2738.500000000005</v>
      </c>
      <c r="O1379" s="6">
        <f t="shared" si="761"/>
        <v>3141.2000000000012</v>
      </c>
      <c r="P1379" s="6">
        <f t="shared" si="762"/>
        <v>402.69999999999618</v>
      </c>
      <c r="Q1379" s="7">
        <f t="shared" si="763"/>
        <v>0.14705130545919132</v>
      </c>
    </row>
    <row r="1380" spans="1:17" x14ac:dyDescent="0.2">
      <c r="A1380" s="2" t="s">
        <v>1931</v>
      </c>
      <c r="B1380" s="10" t="s">
        <v>1102</v>
      </c>
      <c r="C1380" s="10" t="s">
        <v>496</v>
      </c>
      <c r="D1380" s="174">
        <v>41977</v>
      </c>
      <c r="E1380" s="10" t="s">
        <v>1103</v>
      </c>
      <c r="F1380" s="10"/>
      <c r="G1380" s="10" t="s">
        <v>28</v>
      </c>
      <c r="H1380" s="10">
        <v>36</v>
      </c>
      <c r="I1380" s="10" t="s">
        <v>1104</v>
      </c>
      <c r="J1380" s="10" t="s">
        <v>622</v>
      </c>
      <c r="K1380" s="93">
        <v>2</v>
      </c>
      <c r="L1380" s="93">
        <v>-2</v>
      </c>
      <c r="M1380" s="93"/>
      <c r="N1380" s="6">
        <f t="shared" si="760"/>
        <v>2736.500000000005</v>
      </c>
      <c r="O1380" s="6">
        <f t="shared" si="761"/>
        <v>3141.2000000000012</v>
      </c>
      <c r="P1380" s="6">
        <f t="shared" si="762"/>
        <v>404.69999999999618</v>
      </c>
      <c r="Q1380" s="7">
        <f t="shared" si="763"/>
        <v>0.14788964005115857</v>
      </c>
    </row>
    <row r="1381" spans="1:17" x14ac:dyDescent="0.2">
      <c r="A1381" s="2" t="s">
        <v>1932</v>
      </c>
      <c r="B1381" s="8"/>
      <c r="C1381" s="8" t="s">
        <v>496</v>
      </c>
      <c r="D1381" s="175"/>
      <c r="E1381" s="8"/>
      <c r="F1381" s="8"/>
      <c r="G1381" s="8" t="s">
        <v>28</v>
      </c>
      <c r="H1381" s="8">
        <v>34</v>
      </c>
      <c r="I1381" s="8" t="s">
        <v>1105</v>
      </c>
      <c r="J1381" s="8" t="s">
        <v>708</v>
      </c>
      <c r="K1381" s="93">
        <v>2</v>
      </c>
      <c r="L1381" s="93">
        <v>-2</v>
      </c>
      <c r="M1381" s="93"/>
      <c r="N1381" s="6">
        <f t="shared" si="760"/>
        <v>2734.500000000005</v>
      </c>
      <c r="O1381" s="6">
        <f t="shared" si="761"/>
        <v>3141.2000000000012</v>
      </c>
      <c r="P1381" s="6">
        <f t="shared" si="762"/>
        <v>406.69999999999618</v>
      </c>
      <c r="Q1381" s="7">
        <f t="shared" si="763"/>
        <v>0.14872920095081202</v>
      </c>
    </row>
    <row r="1382" spans="1:17" x14ac:dyDescent="0.2">
      <c r="A1382" s="2" t="s">
        <v>1933</v>
      </c>
      <c r="B1382" s="10" t="s">
        <v>1107</v>
      </c>
      <c r="C1382" s="10" t="s">
        <v>10</v>
      </c>
      <c r="D1382" s="174">
        <v>41977</v>
      </c>
      <c r="E1382" s="10" t="s">
        <v>1108</v>
      </c>
      <c r="F1382" s="38"/>
      <c r="G1382" s="10" t="s">
        <v>20</v>
      </c>
      <c r="H1382" s="10">
        <v>13</v>
      </c>
      <c r="I1382" s="10" t="s">
        <v>217</v>
      </c>
      <c r="J1382" s="10" t="s">
        <v>218</v>
      </c>
      <c r="K1382" s="93">
        <v>2</v>
      </c>
      <c r="L1382" s="93">
        <v>-2</v>
      </c>
      <c r="M1382" s="93"/>
      <c r="N1382" s="6">
        <f t="shared" si="760"/>
        <v>2732.500000000005</v>
      </c>
      <c r="O1382" s="6">
        <f t="shared" si="761"/>
        <v>3141.2000000000012</v>
      </c>
      <c r="P1382" s="6">
        <f t="shared" si="762"/>
        <v>408.69999999999618</v>
      </c>
      <c r="Q1382" s="7">
        <f t="shared" si="763"/>
        <v>0.1495699908508675</v>
      </c>
    </row>
    <row r="1383" spans="1:17" ht="13.5" thickBot="1" x14ac:dyDescent="0.25">
      <c r="A1383" s="2" t="s">
        <v>1934</v>
      </c>
      <c r="B1383" s="12"/>
      <c r="C1383" s="12" t="s">
        <v>10</v>
      </c>
      <c r="D1383" s="177"/>
      <c r="E1383" s="12"/>
      <c r="F1383" s="13"/>
      <c r="G1383" s="9" t="s">
        <v>1106</v>
      </c>
      <c r="H1383" s="9">
        <v>2.1</v>
      </c>
      <c r="I1383" s="9" t="s">
        <v>883</v>
      </c>
      <c r="J1383" s="9" t="s">
        <v>884</v>
      </c>
      <c r="K1383" s="93">
        <v>4</v>
      </c>
      <c r="L1383" s="93">
        <v>8.4</v>
      </c>
      <c r="M1383" s="93"/>
      <c r="N1383" s="6">
        <f t="shared" si="760"/>
        <v>2730.500000000005</v>
      </c>
      <c r="O1383" s="6">
        <f t="shared" si="761"/>
        <v>3141.2000000000012</v>
      </c>
      <c r="P1383" s="6">
        <f t="shared" si="762"/>
        <v>410.69999999999618</v>
      </c>
      <c r="Q1383" s="7">
        <f t="shared" si="763"/>
        <v>0.1504120124519302</v>
      </c>
    </row>
    <row r="1384" spans="1:17" x14ac:dyDescent="0.2">
      <c r="A1384" s="2" t="s">
        <v>1935</v>
      </c>
      <c r="B1384" t="s">
        <v>1083</v>
      </c>
      <c r="C1384" t="s">
        <v>438</v>
      </c>
      <c r="D1384" s="173">
        <v>41970</v>
      </c>
      <c r="E1384" t="s">
        <v>1084</v>
      </c>
      <c r="F1384"/>
      <c r="G1384" t="s">
        <v>28</v>
      </c>
      <c r="H1384">
        <v>34</v>
      </c>
      <c r="I1384" t="s">
        <v>548</v>
      </c>
      <c r="J1384" t="s">
        <v>549</v>
      </c>
      <c r="K1384" s="92">
        <v>2</v>
      </c>
      <c r="L1384" s="92">
        <v>-2</v>
      </c>
      <c r="M1384" s="92"/>
      <c r="N1384" s="6">
        <f t="shared" ref="N1384:N1390" si="764">IF(L1384&lt;&gt;0,N1385+K1384,N1385)</f>
        <v>2726.500000000005</v>
      </c>
      <c r="O1384" s="6">
        <f t="shared" ref="O1384:O1390" si="765">IF(L1384&gt;0,O1385+L1384,O1385)</f>
        <v>3132.8000000000011</v>
      </c>
      <c r="P1384" s="6">
        <f t="shared" ref="P1384:P1390" si="766">O1384-N1384</f>
        <v>406.29999999999609</v>
      </c>
      <c r="Q1384" s="7">
        <f t="shared" ref="Q1384:Q1390" si="767">(1/N1384)*P1384</f>
        <v>0.14901888868512575</v>
      </c>
    </row>
    <row r="1385" spans="1:17" x14ac:dyDescent="0.2">
      <c r="A1385" s="2" t="s">
        <v>1936</v>
      </c>
      <c r="B1385"/>
      <c r="C1385" t="s">
        <v>438</v>
      </c>
      <c r="D1385" s="173"/>
      <c r="E1385"/>
      <c r="F1385"/>
      <c r="G1385" t="s">
        <v>28</v>
      </c>
      <c r="H1385">
        <v>51</v>
      </c>
      <c r="I1385" t="s">
        <v>1085</v>
      </c>
      <c r="J1385" t="s">
        <v>1086</v>
      </c>
      <c r="K1385" s="92">
        <v>2</v>
      </c>
      <c r="L1385" s="92">
        <v>-2</v>
      </c>
      <c r="M1385" s="92"/>
      <c r="N1385" s="6">
        <f t="shared" si="764"/>
        <v>2724.500000000005</v>
      </c>
      <c r="O1385" s="6">
        <f t="shared" si="765"/>
        <v>3132.8000000000011</v>
      </c>
      <c r="P1385" s="6">
        <f t="shared" si="766"/>
        <v>408.29999999999609</v>
      </c>
      <c r="Q1385" s="7">
        <f t="shared" si="767"/>
        <v>0.14986236006606546</v>
      </c>
    </row>
    <row r="1386" spans="1:17" x14ac:dyDescent="0.2">
      <c r="A1386" s="2" t="s">
        <v>1937</v>
      </c>
      <c r="B1386"/>
      <c r="C1386" t="s">
        <v>438</v>
      </c>
      <c r="D1386" s="173"/>
      <c r="E1386"/>
      <c r="F1386"/>
      <c r="G1386" t="s">
        <v>28</v>
      </c>
      <c r="H1386">
        <v>41</v>
      </c>
      <c r="I1386" t="s">
        <v>1087</v>
      </c>
      <c r="J1386" t="s">
        <v>1088</v>
      </c>
      <c r="K1386" s="92">
        <v>2</v>
      </c>
      <c r="L1386" s="92">
        <v>-2</v>
      </c>
      <c r="M1386" s="92"/>
      <c r="N1386" s="6">
        <f t="shared" si="764"/>
        <v>2722.500000000005</v>
      </c>
      <c r="O1386" s="6">
        <f t="shared" si="765"/>
        <v>3132.8000000000011</v>
      </c>
      <c r="P1386" s="6">
        <f t="shared" si="766"/>
        <v>410.29999999999609</v>
      </c>
      <c r="Q1386" s="7">
        <f t="shared" si="767"/>
        <v>0.15070707070706899</v>
      </c>
    </row>
    <row r="1387" spans="1:17" x14ac:dyDescent="0.2">
      <c r="A1387" s="2" t="s">
        <v>1938</v>
      </c>
      <c r="B1387" s="10" t="s">
        <v>1089</v>
      </c>
      <c r="C1387" s="10" t="s">
        <v>496</v>
      </c>
      <c r="D1387" s="174">
        <v>41970</v>
      </c>
      <c r="E1387" s="10" t="s">
        <v>1090</v>
      </c>
      <c r="F1387" s="10"/>
      <c r="G1387" s="10" t="s">
        <v>28</v>
      </c>
      <c r="H1387" s="10">
        <v>71</v>
      </c>
      <c r="I1387" s="10" t="s">
        <v>1050</v>
      </c>
      <c r="J1387" s="10" t="s">
        <v>1051</v>
      </c>
      <c r="K1387" s="92">
        <v>2</v>
      </c>
      <c r="L1387" s="92">
        <v>-2</v>
      </c>
      <c r="M1387" s="92"/>
      <c r="N1387" s="6">
        <f t="shared" si="764"/>
        <v>2720.500000000005</v>
      </c>
      <c r="O1387" s="6">
        <f t="shared" si="765"/>
        <v>3132.8000000000011</v>
      </c>
      <c r="P1387" s="6">
        <f t="shared" si="766"/>
        <v>412.29999999999609</v>
      </c>
      <c r="Q1387" s="7">
        <f t="shared" si="767"/>
        <v>0.15155302334129583</v>
      </c>
    </row>
    <row r="1388" spans="1:17" x14ac:dyDescent="0.2">
      <c r="A1388" s="2" t="s">
        <v>1939</v>
      </c>
      <c r="B1388" s="8"/>
      <c r="C1388" s="14" t="s">
        <v>496</v>
      </c>
      <c r="D1388" s="175"/>
      <c r="E1388" s="8"/>
      <c r="F1388" s="8"/>
      <c r="G1388" s="8" t="s">
        <v>28</v>
      </c>
      <c r="H1388" s="8">
        <v>61</v>
      </c>
      <c r="I1388" s="8" t="s">
        <v>1091</v>
      </c>
      <c r="J1388" s="8" t="s">
        <v>185</v>
      </c>
      <c r="K1388" s="92">
        <v>2</v>
      </c>
      <c r="L1388" s="92">
        <v>-2</v>
      </c>
      <c r="M1388" s="92"/>
      <c r="N1388" s="6">
        <f t="shared" si="764"/>
        <v>2718.500000000005</v>
      </c>
      <c r="O1388" s="6">
        <f t="shared" si="765"/>
        <v>3132.8000000000011</v>
      </c>
      <c r="P1388" s="6">
        <f t="shared" si="766"/>
        <v>414.29999999999609</v>
      </c>
      <c r="Q1388" s="7">
        <f t="shared" si="767"/>
        <v>0.15240022070994863</v>
      </c>
    </row>
    <row r="1389" spans="1:17" x14ac:dyDescent="0.2">
      <c r="A1389" s="2" t="s">
        <v>1940</v>
      </c>
      <c r="B1389" s="8"/>
      <c r="C1389" s="14" t="s">
        <v>496</v>
      </c>
      <c r="D1389" s="175"/>
      <c r="E1389" s="8"/>
      <c r="F1389" s="8"/>
      <c r="G1389" s="8" t="s">
        <v>28</v>
      </c>
      <c r="H1389" s="8">
        <v>46</v>
      </c>
      <c r="I1389" s="8" t="s">
        <v>206</v>
      </c>
      <c r="J1389" s="8" t="s">
        <v>207</v>
      </c>
      <c r="K1389" s="92">
        <v>2</v>
      </c>
      <c r="L1389" s="92">
        <v>-2</v>
      </c>
      <c r="M1389" s="92"/>
      <c r="N1389" s="6">
        <f t="shared" si="764"/>
        <v>2716.500000000005</v>
      </c>
      <c r="O1389" s="6">
        <f t="shared" si="765"/>
        <v>3132.8000000000011</v>
      </c>
      <c r="P1389" s="6">
        <f t="shared" si="766"/>
        <v>416.29999999999609</v>
      </c>
      <c r="Q1389" s="7">
        <f t="shared" si="767"/>
        <v>0.15324866556230274</v>
      </c>
    </row>
    <row r="1390" spans="1:17" ht="13.5" thickBot="1" x14ac:dyDescent="0.25">
      <c r="A1390" s="2" t="s">
        <v>1941</v>
      </c>
      <c r="B1390" s="9"/>
      <c r="C1390" s="9" t="s">
        <v>496</v>
      </c>
      <c r="D1390" s="176"/>
      <c r="E1390" s="9"/>
      <c r="F1390" s="9"/>
      <c r="G1390" s="9" t="s">
        <v>1092</v>
      </c>
      <c r="H1390" s="9">
        <v>1.91</v>
      </c>
      <c r="I1390" s="9" t="s">
        <v>1091</v>
      </c>
      <c r="J1390" s="9" t="s">
        <v>185</v>
      </c>
      <c r="K1390" s="92">
        <v>4.4000000000000004</v>
      </c>
      <c r="L1390" s="92">
        <v>-4.4000000000000004</v>
      </c>
      <c r="M1390" s="92"/>
      <c r="N1390" s="6">
        <f t="shared" si="764"/>
        <v>2714.500000000005</v>
      </c>
      <c r="O1390" s="6">
        <f t="shared" si="765"/>
        <v>3132.8000000000011</v>
      </c>
      <c r="P1390" s="6">
        <f t="shared" si="766"/>
        <v>418.29999999999609</v>
      </c>
      <c r="Q1390" s="7">
        <f t="shared" si="767"/>
        <v>0.15409836065573598</v>
      </c>
    </row>
    <row r="1391" spans="1:17" x14ac:dyDescent="0.2">
      <c r="A1391" s="2" t="s">
        <v>1942</v>
      </c>
      <c r="B1391" t="s">
        <v>1082</v>
      </c>
      <c r="C1391" t="s">
        <v>38</v>
      </c>
      <c r="D1391" s="173">
        <v>41963</v>
      </c>
      <c r="E1391" t="s">
        <v>502</v>
      </c>
      <c r="F1391"/>
      <c r="G1391" t="s">
        <v>20</v>
      </c>
      <c r="H1391">
        <v>26</v>
      </c>
      <c r="I1391" t="s">
        <v>767</v>
      </c>
      <c r="J1391" t="s">
        <v>155</v>
      </c>
      <c r="K1391" s="91">
        <v>2</v>
      </c>
      <c r="L1391" s="91">
        <v>-2</v>
      </c>
      <c r="M1391" s="91"/>
      <c r="N1391" s="6">
        <f t="shared" ref="N1391:N1397" si="768">IF(L1391&lt;&gt;0,N1392+K1391,N1392)</f>
        <v>2710.1000000000049</v>
      </c>
      <c r="O1391" s="6">
        <f t="shared" ref="O1391:O1397" si="769">IF(L1391&gt;0,O1392+L1391,O1392)</f>
        <v>3132.8000000000011</v>
      </c>
      <c r="P1391" s="6">
        <f t="shared" ref="P1391:P1397" si="770">O1391-N1391</f>
        <v>422.69999999999618</v>
      </c>
      <c r="Q1391" s="7">
        <f t="shared" ref="Q1391:Q1397" si="771">(1/N1391)*P1391</f>
        <v>0.15597210435039127</v>
      </c>
    </row>
    <row r="1392" spans="1:17" x14ac:dyDescent="0.2">
      <c r="A1392" s="2" t="s">
        <v>1943</v>
      </c>
      <c r="B1392"/>
      <c r="C1392" t="s">
        <v>38</v>
      </c>
      <c r="D1392" s="173"/>
      <c r="E1392"/>
      <c r="F1392"/>
      <c r="G1392" t="s">
        <v>28</v>
      </c>
      <c r="H1392">
        <v>67</v>
      </c>
      <c r="I1392" t="s">
        <v>391</v>
      </c>
      <c r="J1392" t="s">
        <v>392</v>
      </c>
      <c r="K1392" s="91">
        <v>2</v>
      </c>
      <c r="L1392" s="91">
        <v>17.5</v>
      </c>
      <c r="M1392" s="91"/>
      <c r="N1392" s="6">
        <f t="shared" si="768"/>
        <v>2708.1000000000049</v>
      </c>
      <c r="O1392" s="6">
        <f t="shared" si="769"/>
        <v>3132.8000000000011</v>
      </c>
      <c r="P1392" s="6">
        <f t="shared" si="770"/>
        <v>424.69999999999618</v>
      </c>
      <c r="Q1392" s="7">
        <f t="shared" si="771"/>
        <v>0.15682581883977528</v>
      </c>
    </row>
    <row r="1393" spans="1:17" x14ac:dyDescent="0.2">
      <c r="A1393" s="2" t="s">
        <v>1944</v>
      </c>
      <c r="B1393"/>
      <c r="C1393" t="s">
        <v>38</v>
      </c>
      <c r="D1393" s="173"/>
      <c r="E1393"/>
      <c r="F1393"/>
      <c r="G1393" t="s">
        <v>28</v>
      </c>
      <c r="H1393">
        <v>41</v>
      </c>
      <c r="I1393" t="s">
        <v>871</v>
      </c>
      <c r="J1393" t="s">
        <v>872</v>
      </c>
      <c r="K1393" s="91">
        <v>2</v>
      </c>
      <c r="L1393" s="91">
        <v>-2</v>
      </c>
      <c r="M1393" s="91"/>
      <c r="N1393" s="6">
        <f t="shared" si="768"/>
        <v>2706.1000000000049</v>
      </c>
      <c r="O1393" s="6">
        <f t="shared" si="769"/>
        <v>3115.3000000000011</v>
      </c>
      <c r="P1393" s="6">
        <f t="shared" si="770"/>
        <v>409.19999999999618</v>
      </c>
      <c r="Q1393" s="7">
        <f t="shared" si="771"/>
        <v>0.15121392409740786</v>
      </c>
    </row>
    <row r="1394" spans="1:17" x14ac:dyDescent="0.2">
      <c r="A1394" s="2" t="s">
        <v>1945</v>
      </c>
      <c r="B1394" s="2"/>
      <c r="C1394" s="2" t="s">
        <v>38</v>
      </c>
      <c r="D1394" s="172"/>
      <c r="E1394" s="2"/>
      <c r="F1394" s="1"/>
      <c r="G1394" t="s">
        <v>1081</v>
      </c>
      <c r="H1394">
        <v>1.91</v>
      </c>
      <c r="I1394" t="s">
        <v>489</v>
      </c>
      <c r="J1394" t="s">
        <v>30</v>
      </c>
      <c r="K1394" s="91">
        <v>4.4000000000000004</v>
      </c>
      <c r="L1394" s="91">
        <v>8.4</v>
      </c>
      <c r="M1394" s="91"/>
      <c r="N1394" s="6">
        <f t="shared" si="768"/>
        <v>2704.1000000000049</v>
      </c>
      <c r="O1394" s="6">
        <f t="shared" si="769"/>
        <v>3115.3000000000011</v>
      </c>
      <c r="P1394" s="6">
        <f t="shared" si="770"/>
        <v>411.19999999999618</v>
      </c>
      <c r="Q1394" s="7">
        <f t="shared" si="771"/>
        <v>0.15206538219740226</v>
      </c>
    </row>
    <row r="1395" spans="1:17" x14ac:dyDescent="0.2">
      <c r="A1395" s="2" t="s">
        <v>1946</v>
      </c>
      <c r="B1395" s="10" t="s">
        <v>1076</v>
      </c>
      <c r="C1395" s="10" t="s">
        <v>496</v>
      </c>
      <c r="D1395" s="174">
        <v>41963</v>
      </c>
      <c r="E1395" s="10" t="s">
        <v>1077</v>
      </c>
      <c r="F1395" s="10"/>
      <c r="G1395" s="10" t="s">
        <v>28</v>
      </c>
      <c r="H1395" s="10">
        <v>67</v>
      </c>
      <c r="I1395" s="10" t="s">
        <v>1078</v>
      </c>
      <c r="J1395" s="10" t="s">
        <v>1079</v>
      </c>
      <c r="K1395" s="91">
        <v>2</v>
      </c>
      <c r="L1395" s="91">
        <v>-2</v>
      </c>
      <c r="M1395" s="91"/>
      <c r="N1395" s="6">
        <f t="shared" si="768"/>
        <v>2699.7000000000048</v>
      </c>
      <c r="O1395" s="6">
        <f t="shared" si="769"/>
        <v>3106.900000000001</v>
      </c>
      <c r="P1395" s="6">
        <f t="shared" si="770"/>
        <v>407.19999999999618</v>
      </c>
      <c r="Q1395" s="7">
        <f t="shared" si="771"/>
        <v>0.1508315738785774</v>
      </c>
    </row>
    <row r="1396" spans="1:17" x14ac:dyDescent="0.2">
      <c r="A1396" s="2" t="s">
        <v>1947</v>
      </c>
      <c r="B1396" s="8"/>
      <c r="C1396" s="8" t="s">
        <v>496</v>
      </c>
      <c r="D1396" s="175"/>
      <c r="E1396" s="8"/>
      <c r="F1396" s="8"/>
      <c r="G1396" s="8" t="s">
        <v>28</v>
      </c>
      <c r="H1396" s="8">
        <v>71</v>
      </c>
      <c r="I1396" s="8" t="s">
        <v>779</v>
      </c>
      <c r="J1396" s="8" t="s">
        <v>127</v>
      </c>
      <c r="K1396" s="91">
        <v>2</v>
      </c>
      <c r="L1396" s="91">
        <v>18.5</v>
      </c>
      <c r="M1396" s="91"/>
      <c r="N1396" s="6">
        <f t="shared" si="768"/>
        <v>2697.7000000000048</v>
      </c>
      <c r="O1396" s="6">
        <f t="shared" si="769"/>
        <v>3106.900000000001</v>
      </c>
      <c r="P1396" s="6">
        <f t="shared" si="770"/>
        <v>409.19999999999618</v>
      </c>
      <c r="Q1396" s="7">
        <f t="shared" si="771"/>
        <v>0.15168476850650386</v>
      </c>
    </row>
    <row r="1397" spans="1:17" ht="13.5" thickBot="1" x14ac:dyDescent="0.25">
      <c r="A1397" s="2" t="s">
        <v>1948</v>
      </c>
      <c r="B1397" s="9"/>
      <c r="C1397" s="9" t="s">
        <v>496</v>
      </c>
      <c r="D1397" s="176"/>
      <c r="E1397" s="9"/>
      <c r="F1397" s="9"/>
      <c r="G1397" s="9" t="s">
        <v>28</v>
      </c>
      <c r="H1397" s="9">
        <v>67</v>
      </c>
      <c r="I1397" s="9" t="s">
        <v>1080</v>
      </c>
      <c r="J1397" s="9" t="s">
        <v>433</v>
      </c>
      <c r="K1397" s="91">
        <v>2</v>
      </c>
      <c r="L1397" s="91">
        <v>4.4000000000000004</v>
      </c>
      <c r="M1397" s="91"/>
      <c r="N1397" s="6">
        <f t="shared" si="768"/>
        <v>2695.7000000000048</v>
      </c>
      <c r="O1397" s="6">
        <f t="shared" si="769"/>
        <v>3088.400000000001</v>
      </c>
      <c r="P1397" s="6">
        <f t="shared" si="770"/>
        <v>392.69999999999618</v>
      </c>
      <c r="Q1397" s="7">
        <f t="shared" si="771"/>
        <v>0.14567644767592666</v>
      </c>
    </row>
    <row r="1398" spans="1:17" x14ac:dyDescent="0.2">
      <c r="A1398" s="2" t="s">
        <v>1949</v>
      </c>
      <c r="B1398" t="s">
        <v>1071</v>
      </c>
      <c r="C1398" t="s">
        <v>10</v>
      </c>
      <c r="D1398" s="173">
        <v>41956</v>
      </c>
      <c r="E1398" t="s">
        <v>492</v>
      </c>
      <c r="F1398"/>
      <c r="G1398" t="s">
        <v>28</v>
      </c>
      <c r="H1398">
        <v>41</v>
      </c>
      <c r="I1398" t="s">
        <v>1072</v>
      </c>
      <c r="J1398" t="s">
        <v>73</v>
      </c>
      <c r="K1398" s="90">
        <v>2</v>
      </c>
      <c r="L1398" s="90">
        <v>-2</v>
      </c>
      <c r="M1398" s="90"/>
      <c r="N1398" s="6">
        <f t="shared" ref="N1398:N1404" si="772">IF(L1398&lt;&gt;0,N1399+K1398,N1399)</f>
        <v>2693.7000000000048</v>
      </c>
      <c r="O1398" s="6">
        <f t="shared" ref="O1398:O1404" si="773">IF(L1398&gt;0,O1399+L1398,O1399)</f>
        <v>3084.0000000000009</v>
      </c>
      <c r="P1398" s="6">
        <f t="shared" ref="P1398:P1404" si="774">O1398-N1398</f>
        <v>390.29999999999609</v>
      </c>
      <c r="Q1398" s="7">
        <f t="shared" ref="Q1398:Q1404" si="775">(1/N1398)*P1398</f>
        <v>0.14489364071722738</v>
      </c>
    </row>
    <row r="1399" spans="1:17" x14ac:dyDescent="0.2">
      <c r="A1399" s="2" t="s">
        <v>1950</v>
      </c>
      <c r="B1399"/>
      <c r="C1399" t="s">
        <v>10</v>
      </c>
      <c r="D1399" s="173"/>
      <c r="E1399"/>
      <c r="F1399"/>
      <c r="G1399" t="s">
        <v>28</v>
      </c>
      <c r="H1399">
        <v>61</v>
      </c>
      <c r="I1399" t="s">
        <v>1073</v>
      </c>
      <c r="J1399" t="s">
        <v>116</v>
      </c>
      <c r="K1399" s="90">
        <v>2</v>
      </c>
      <c r="L1399" s="90">
        <v>-2</v>
      </c>
      <c r="M1399" s="90"/>
      <c r="N1399" s="6">
        <f t="shared" si="772"/>
        <v>2691.7000000000048</v>
      </c>
      <c r="O1399" s="6">
        <f t="shared" si="773"/>
        <v>3084.0000000000009</v>
      </c>
      <c r="P1399" s="6">
        <f t="shared" si="774"/>
        <v>392.29999999999609</v>
      </c>
      <c r="Q1399" s="7">
        <f t="shared" si="775"/>
        <v>0.14574432514767446</v>
      </c>
    </row>
    <row r="1400" spans="1:17" x14ac:dyDescent="0.2">
      <c r="A1400" s="2" t="s">
        <v>1951</v>
      </c>
      <c r="B1400"/>
      <c r="C1400" t="s">
        <v>10</v>
      </c>
      <c r="D1400" s="173"/>
      <c r="E1400"/>
      <c r="F1400"/>
      <c r="G1400" t="s">
        <v>28</v>
      </c>
      <c r="H1400">
        <v>41</v>
      </c>
      <c r="I1400" t="s">
        <v>1045</v>
      </c>
      <c r="J1400" t="s">
        <v>284</v>
      </c>
      <c r="K1400" s="90">
        <v>2</v>
      </c>
      <c r="L1400" s="90">
        <v>-2</v>
      </c>
      <c r="M1400" s="90"/>
      <c r="N1400" s="6">
        <f t="shared" si="772"/>
        <v>2689.7000000000048</v>
      </c>
      <c r="O1400" s="6">
        <f t="shared" si="773"/>
        <v>3084.0000000000009</v>
      </c>
      <c r="P1400" s="6">
        <f t="shared" si="774"/>
        <v>394.29999999999609</v>
      </c>
      <c r="Q1400" s="7">
        <f t="shared" si="775"/>
        <v>0.14659627467747161</v>
      </c>
    </row>
    <row r="1401" spans="1:17" x14ac:dyDescent="0.2">
      <c r="A1401" s="2" t="s">
        <v>1952</v>
      </c>
      <c r="B1401" s="10" t="s">
        <v>1074</v>
      </c>
      <c r="C1401" s="10" t="s">
        <v>38</v>
      </c>
      <c r="D1401" s="174">
        <v>41956</v>
      </c>
      <c r="E1401" s="10" t="s">
        <v>488</v>
      </c>
      <c r="F1401" s="10"/>
      <c r="G1401" s="10" t="s">
        <v>28</v>
      </c>
      <c r="H1401" s="10">
        <v>34</v>
      </c>
      <c r="I1401" s="10" t="s">
        <v>826</v>
      </c>
      <c r="J1401" s="10" t="s">
        <v>774</v>
      </c>
      <c r="K1401" s="90">
        <v>2</v>
      </c>
      <c r="L1401" s="90">
        <v>-2</v>
      </c>
      <c r="M1401" s="90"/>
      <c r="N1401" s="6">
        <f t="shared" si="772"/>
        <v>2687.7000000000048</v>
      </c>
      <c r="O1401" s="6">
        <f t="shared" si="773"/>
        <v>3084.0000000000009</v>
      </c>
      <c r="P1401" s="6">
        <f t="shared" si="774"/>
        <v>396.29999999999609</v>
      </c>
      <c r="Q1401" s="7">
        <f t="shared" si="775"/>
        <v>0.14744949213081646</v>
      </c>
    </row>
    <row r="1402" spans="1:17" x14ac:dyDescent="0.2">
      <c r="A1402" s="2" t="s">
        <v>1953</v>
      </c>
      <c r="B1402" s="8"/>
      <c r="C1402" s="14" t="s">
        <v>38</v>
      </c>
      <c r="D1402" s="175"/>
      <c r="E1402" s="8"/>
      <c r="F1402" s="8"/>
      <c r="G1402" s="8" t="s">
        <v>28</v>
      </c>
      <c r="H1402" s="8">
        <v>51</v>
      </c>
      <c r="I1402" s="8" t="s">
        <v>278</v>
      </c>
      <c r="J1402" s="8" t="s">
        <v>279</v>
      </c>
      <c r="K1402" s="90">
        <v>2</v>
      </c>
      <c r="L1402" s="90">
        <v>-2</v>
      </c>
      <c r="M1402" s="90"/>
      <c r="N1402" s="6">
        <f t="shared" si="772"/>
        <v>2685.7000000000048</v>
      </c>
      <c r="O1402" s="6">
        <f t="shared" si="773"/>
        <v>3084.0000000000009</v>
      </c>
      <c r="P1402" s="6">
        <f t="shared" si="774"/>
        <v>398.29999999999609</v>
      </c>
      <c r="Q1402" s="7">
        <f t="shared" si="775"/>
        <v>0.14830398034031925</v>
      </c>
    </row>
    <row r="1403" spans="1:17" x14ac:dyDescent="0.2">
      <c r="A1403" s="2" t="s">
        <v>1954</v>
      </c>
      <c r="B1403" s="8"/>
      <c r="C1403" s="14" t="s">
        <v>38</v>
      </c>
      <c r="D1403" s="175"/>
      <c r="E1403" s="8"/>
      <c r="F1403" s="8"/>
      <c r="G1403" s="8" t="s">
        <v>28</v>
      </c>
      <c r="H1403" s="8">
        <v>41</v>
      </c>
      <c r="I1403" s="8" t="s">
        <v>328</v>
      </c>
      <c r="J1403" s="8" t="s">
        <v>69</v>
      </c>
      <c r="K1403" s="90">
        <v>2</v>
      </c>
      <c r="L1403" s="90">
        <v>-2</v>
      </c>
      <c r="M1403" s="90"/>
      <c r="N1403" s="6">
        <f t="shared" si="772"/>
        <v>2683.7000000000048</v>
      </c>
      <c r="O1403" s="6">
        <f t="shared" si="773"/>
        <v>3084.0000000000009</v>
      </c>
      <c r="P1403" s="6">
        <f t="shared" si="774"/>
        <v>400.29999999999609</v>
      </c>
      <c r="Q1403" s="7">
        <f t="shared" si="775"/>
        <v>0.14915974214703409</v>
      </c>
    </row>
    <row r="1404" spans="1:17" ht="13.5" thickBot="1" x14ac:dyDescent="0.25">
      <c r="A1404" s="2" t="s">
        <v>1955</v>
      </c>
      <c r="B1404" s="9"/>
      <c r="C1404" s="9" t="s">
        <v>38</v>
      </c>
      <c r="D1404" s="176"/>
      <c r="E1404" s="9"/>
      <c r="F1404" s="9"/>
      <c r="G1404" s="9" t="s">
        <v>1075</v>
      </c>
      <c r="H1404" s="9">
        <v>1.91</v>
      </c>
      <c r="I1404" s="9" t="s">
        <v>165</v>
      </c>
      <c r="J1404" s="9" t="s">
        <v>166</v>
      </c>
      <c r="K1404" s="90">
        <v>4.4000000000000004</v>
      </c>
      <c r="L1404" s="90">
        <v>8.4</v>
      </c>
      <c r="M1404" s="90"/>
      <c r="N1404" s="6">
        <f t="shared" si="772"/>
        <v>2681.7000000000048</v>
      </c>
      <c r="O1404" s="6">
        <f t="shared" si="773"/>
        <v>3084.0000000000009</v>
      </c>
      <c r="P1404" s="6">
        <f t="shared" si="774"/>
        <v>402.29999999999609</v>
      </c>
      <c r="Q1404" s="7">
        <f t="shared" si="775"/>
        <v>0.15001678040049049</v>
      </c>
    </row>
    <row r="1405" spans="1:17" x14ac:dyDescent="0.2">
      <c r="A1405" s="2" t="s">
        <v>1956</v>
      </c>
      <c r="B1405" t="s">
        <v>1063</v>
      </c>
      <c r="C1405" t="s">
        <v>118</v>
      </c>
      <c r="D1405" s="173">
        <v>41949</v>
      </c>
      <c r="E1405" t="s">
        <v>480</v>
      </c>
      <c r="F1405"/>
      <c r="G1405" t="s">
        <v>28</v>
      </c>
      <c r="H1405">
        <v>51</v>
      </c>
      <c r="I1405" t="s">
        <v>90</v>
      </c>
      <c r="J1405" t="s">
        <v>75</v>
      </c>
      <c r="K1405" s="89">
        <v>2</v>
      </c>
      <c r="L1405" s="89">
        <v>-2</v>
      </c>
      <c r="M1405" s="89"/>
      <c r="N1405" s="6">
        <f t="shared" ref="N1405:N1411" si="776">IF(L1405&lt;&gt;0,N1406+K1405,N1406)</f>
        <v>2677.3000000000047</v>
      </c>
      <c r="O1405" s="6">
        <f t="shared" ref="O1405:O1411" si="777">IF(L1405&gt;0,O1406+L1405,O1406)</f>
        <v>3075.6000000000008</v>
      </c>
      <c r="P1405" s="6">
        <f t="shared" ref="P1405:P1411" si="778">O1405-N1405</f>
        <v>398.29999999999609</v>
      </c>
      <c r="Q1405" s="7">
        <f t="shared" ref="Q1405:Q1411" si="779">(1/N1405)*P1405</f>
        <v>0.14876928248608501</v>
      </c>
    </row>
    <row r="1406" spans="1:17" x14ac:dyDescent="0.2">
      <c r="A1406" s="2" t="s">
        <v>1957</v>
      </c>
      <c r="B1406"/>
      <c r="C1406" t="s">
        <v>118</v>
      </c>
      <c r="D1406" s="173"/>
      <c r="E1406"/>
      <c r="F1406"/>
      <c r="G1406" t="s">
        <v>28</v>
      </c>
      <c r="H1406">
        <v>71</v>
      </c>
      <c r="I1406" t="s">
        <v>283</v>
      </c>
      <c r="J1406" t="s">
        <v>284</v>
      </c>
      <c r="K1406" s="89">
        <v>2</v>
      </c>
      <c r="L1406" s="89">
        <v>-2</v>
      </c>
      <c r="M1406" s="89"/>
      <c r="N1406" s="6">
        <f t="shared" si="776"/>
        <v>2675.3000000000047</v>
      </c>
      <c r="O1406" s="6">
        <f t="shared" si="777"/>
        <v>3075.6000000000008</v>
      </c>
      <c r="P1406" s="6">
        <f t="shared" si="778"/>
        <v>400.29999999999609</v>
      </c>
      <c r="Q1406" s="7">
        <f t="shared" si="779"/>
        <v>0.14962807909393167</v>
      </c>
    </row>
    <row r="1407" spans="1:17" x14ac:dyDescent="0.2">
      <c r="A1407" s="2" t="s">
        <v>1958</v>
      </c>
      <c r="B1407"/>
      <c r="C1407" t="s">
        <v>118</v>
      </c>
      <c r="D1407" s="173"/>
      <c r="E1407"/>
      <c r="F1407"/>
      <c r="G1407" t="s">
        <v>28</v>
      </c>
      <c r="H1407">
        <v>81</v>
      </c>
      <c r="I1407" t="s">
        <v>273</v>
      </c>
      <c r="J1407" t="s">
        <v>92</v>
      </c>
      <c r="K1407" s="89">
        <v>2</v>
      </c>
      <c r="L1407" s="89">
        <v>-2</v>
      </c>
      <c r="M1407" s="89"/>
      <c r="N1407" s="6">
        <f t="shared" si="776"/>
        <v>2673.3000000000047</v>
      </c>
      <c r="O1407" s="6">
        <f t="shared" si="777"/>
        <v>3075.6000000000008</v>
      </c>
      <c r="P1407" s="6">
        <f t="shared" si="778"/>
        <v>402.29999999999609</v>
      </c>
      <c r="Q1407" s="7">
        <f t="shared" si="779"/>
        <v>0.15048816070025639</v>
      </c>
    </row>
    <row r="1408" spans="1:17" x14ac:dyDescent="0.2">
      <c r="A1408" s="2" t="s">
        <v>1959</v>
      </c>
      <c r="B1408"/>
      <c r="C1408" t="s">
        <v>118</v>
      </c>
      <c r="D1408" s="173"/>
      <c r="E1408"/>
      <c r="F1408"/>
      <c r="G1408" t="s">
        <v>1064</v>
      </c>
      <c r="H1408">
        <v>1.91</v>
      </c>
      <c r="I1408" t="s">
        <v>90</v>
      </c>
      <c r="J1408" t="s">
        <v>75</v>
      </c>
      <c r="K1408" s="89">
        <v>2</v>
      </c>
      <c r="L1408" s="89">
        <v>-2</v>
      </c>
      <c r="M1408" s="89"/>
      <c r="N1408" s="6">
        <f t="shared" si="776"/>
        <v>2671.3000000000047</v>
      </c>
      <c r="O1408" s="6">
        <f t="shared" si="777"/>
        <v>3075.6000000000008</v>
      </c>
      <c r="P1408" s="6">
        <f t="shared" si="778"/>
        <v>404.29999999999609</v>
      </c>
      <c r="Q1408" s="7">
        <f t="shared" si="779"/>
        <v>0.15134953019129091</v>
      </c>
    </row>
    <row r="1409" spans="1:17" x14ac:dyDescent="0.2">
      <c r="A1409" s="2" t="s">
        <v>1960</v>
      </c>
      <c r="B1409" s="10" t="s">
        <v>1065</v>
      </c>
      <c r="C1409" s="10" t="s">
        <v>10</v>
      </c>
      <c r="D1409" s="174">
        <v>41949</v>
      </c>
      <c r="E1409" s="10" t="s">
        <v>1066</v>
      </c>
      <c r="F1409" s="10"/>
      <c r="G1409" s="10" t="s">
        <v>28</v>
      </c>
      <c r="H1409" s="10">
        <v>41</v>
      </c>
      <c r="I1409" s="10" t="s">
        <v>1067</v>
      </c>
      <c r="J1409" s="10" t="s">
        <v>1068</v>
      </c>
      <c r="K1409" s="89">
        <v>2</v>
      </c>
      <c r="L1409" s="89">
        <v>-2</v>
      </c>
      <c r="M1409" s="89"/>
      <c r="N1409" s="6">
        <f t="shared" si="776"/>
        <v>2669.3000000000047</v>
      </c>
      <c r="O1409" s="6">
        <f t="shared" si="777"/>
        <v>3075.6000000000008</v>
      </c>
      <c r="P1409" s="6">
        <f t="shared" si="778"/>
        <v>406.29999999999609</v>
      </c>
      <c r="Q1409" s="7">
        <f t="shared" si="779"/>
        <v>0.15221219046191711</v>
      </c>
    </row>
    <row r="1410" spans="1:17" x14ac:dyDescent="0.2">
      <c r="A1410" s="2" t="s">
        <v>1961</v>
      </c>
      <c r="B1410" s="8"/>
      <c r="C1410" s="14" t="s">
        <v>10</v>
      </c>
      <c r="D1410" s="175"/>
      <c r="E1410" s="8"/>
      <c r="F1410" s="8"/>
      <c r="G1410" s="8" t="s">
        <v>28</v>
      </c>
      <c r="H1410" s="8">
        <v>67</v>
      </c>
      <c r="I1410" s="8" t="s">
        <v>358</v>
      </c>
      <c r="J1410" s="8" t="s">
        <v>198</v>
      </c>
      <c r="K1410" s="89">
        <v>2</v>
      </c>
      <c r="L1410" s="89">
        <v>-2</v>
      </c>
      <c r="M1410" s="89"/>
      <c r="N1410" s="6">
        <f t="shared" si="776"/>
        <v>2667.3000000000047</v>
      </c>
      <c r="O1410" s="6">
        <f t="shared" si="777"/>
        <v>3075.6000000000008</v>
      </c>
      <c r="P1410" s="6">
        <f t="shared" si="778"/>
        <v>408.29999999999609</v>
      </c>
      <c r="Q1410" s="7">
        <f t="shared" si="779"/>
        <v>0.15307614441569953</v>
      </c>
    </row>
    <row r="1411" spans="1:17" ht="13.5" thickBot="1" x14ac:dyDescent="0.25">
      <c r="A1411" s="2" t="s">
        <v>1962</v>
      </c>
      <c r="B1411" s="9"/>
      <c r="C1411" s="9" t="s">
        <v>10</v>
      </c>
      <c r="D1411" s="176"/>
      <c r="E1411" s="9"/>
      <c r="F1411" s="9"/>
      <c r="G1411" s="9" t="s">
        <v>28</v>
      </c>
      <c r="H1411" s="9">
        <v>41</v>
      </c>
      <c r="I1411" s="9" t="s">
        <v>1069</v>
      </c>
      <c r="J1411" s="9" t="s">
        <v>1070</v>
      </c>
      <c r="K1411" s="89">
        <v>2</v>
      </c>
      <c r="L1411" s="89">
        <v>-2</v>
      </c>
      <c r="M1411" s="89"/>
      <c r="N1411" s="6">
        <f t="shared" si="776"/>
        <v>2665.3000000000047</v>
      </c>
      <c r="O1411" s="6">
        <f t="shared" si="777"/>
        <v>3075.6000000000008</v>
      </c>
      <c r="P1411" s="6">
        <f t="shared" si="778"/>
        <v>410.29999999999609</v>
      </c>
      <c r="Q1411" s="7">
        <f t="shared" si="779"/>
        <v>0.15394139496491779</v>
      </c>
    </row>
    <row r="1412" spans="1:17" x14ac:dyDescent="0.2">
      <c r="A1412" s="2" t="s">
        <v>1963</v>
      </c>
      <c r="B1412" t="s">
        <v>1060</v>
      </c>
      <c r="C1412" t="s">
        <v>10</v>
      </c>
      <c r="D1412" s="173">
        <v>41942</v>
      </c>
      <c r="E1412" t="s">
        <v>162</v>
      </c>
      <c r="F1412"/>
      <c r="G1412" t="s">
        <v>28</v>
      </c>
      <c r="H1412">
        <v>41</v>
      </c>
      <c r="I1412" t="s">
        <v>965</v>
      </c>
      <c r="J1412" t="s">
        <v>92</v>
      </c>
      <c r="K1412" s="88">
        <v>2</v>
      </c>
      <c r="L1412" s="88">
        <v>-2</v>
      </c>
      <c r="M1412" s="88"/>
      <c r="N1412" s="6">
        <f t="shared" ref="N1412:N1418" si="780">IF(L1412&lt;&gt;0,N1413+K1412,N1413)</f>
        <v>2663.3000000000047</v>
      </c>
      <c r="O1412" s="6">
        <f t="shared" ref="O1412:O1418" si="781">IF(L1412&gt;0,O1413+L1412,O1413)</f>
        <v>3075.6000000000008</v>
      </c>
      <c r="P1412" s="6">
        <f t="shared" ref="P1412:P1418" si="782">O1412-N1412</f>
        <v>412.29999999999609</v>
      </c>
      <c r="Q1412" s="7">
        <f t="shared" ref="Q1412:Q1418" si="783">(1/N1412)*P1412</f>
        <v>0.15480794503059939</v>
      </c>
    </row>
    <row r="1413" spans="1:17" x14ac:dyDescent="0.2">
      <c r="A1413" s="2" t="s">
        <v>1964</v>
      </c>
      <c r="B1413"/>
      <c r="C1413" t="s">
        <v>10</v>
      </c>
      <c r="D1413" s="173"/>
      <c r="E1413"/>
      <c r="F1413"/>
      <c r="G1413" t="s">
        <v>28</v>
      </c>
      <c r="H1413">
        <v>81</v>
      </c>
      <c r="I1413" t="s">
        <v>383</v>
      </c>
      <c r="J1413" t="s">
        <v>225</v>
      </c>
      <c r="K1413" s="88">
        <v>2</v>
      </c>
      <c r="L1413" s="88">
        <v>-2</v>
      </c>
      <c r="M1413" s="88"/>
      <c r="N1413" s="6">
        <f t="shared" si="780"/>
        <v>2661.3000000000047</v>
      </c>
      <c r="O1413" s="6">
        <f t="shared" si="781"/>
        <v>3075.6000000000008</v>
      </c>
      <c r="P1413" s="6">
        <f t="shared" si="782"/>
        <v>414.29999999999609</v>
      </c>
      <c r="Q1413" s="7">
        <f t="shared" si="783"/>
        <v>0.15567579754255265</v>
      </c>
    </row>
    <row r="1414" spans="1:17" x14ac:dyDescent="0.2">
      <c r="A1414" s="2" t="s">
        <v>1965</v>
      </c>
      <c r="B1414"/>
      <c r="C1414" t="s">
        <v>10</v>
      </c>
      <c r="D1414" s="173"/>
      <c r="E1414"/>
      <c r="F1414"/>
      <c r="G1414" t="s">
        <v>28</v>
      </c>
      <c r="H1414">
        <v>46</v>
      </c>
      <c r="I1414" t="s">
        <v>662</v>
      </c>
      <c r="J1414" t="s">
        <v>312</v>
      </c>
      <c r="K1414" s="88">
        <v>2</v>
      </c>
      <c r="L1414" s="88">
        <v>-2</v>
      </c>
      <c r="M1414" s="88"/>
      <c r="N1414" s="6">
        <f t="shared" si="780"/>
        <v>2659.3000000000047</v>
      </c>
      <c r="O1414" s="6">
        <f t="shared" si="781"/>
        <v>3075.6000000000008</v>
      </c>
      <c r="P1414" s="6">
        <f t="shared" si="782"/>
        <v>416.29999999999609</v>
      </c>
      <c r="Q1414" s="7">
        <f t="shared" si="783"/>
        <v>0.15654495543939961</v>
      </c>
    </row>
    <row r="1415" spans="1:17" x14ac:dyDescent="0.2">
      <c r="A1415" s="2" t="s">
        <v>1966</v>
      </c>
      <c r="B1415" s="2"/>
      <c r="C1415" s="2" t="s">
        <v>10</v>
      </c>
      <c r="D1415" s="172"/>
      <c r="E1415" s="2"/>
      <c r="F1415" s="1"/>
      <c r="G1415" t="s">
        <v>1061</v>
      </c>
      <c r="H1415">
        <v>1.91</v>
      </c>
      <c r="I1415" t="s">
        <v>356</v>
      </c>
      <c r="J1415" t="s">
        <v>357</v>
      </c>
      <c r="K1415" s="88">
        <v>4.4000000000000004</v>
      </c>
      <c r="L1415" s="88">
        <v>-4.4000000000000004</v>
      </c>
      <c r="M1415" s="88"/>
      <c r="N1415" s="6">
        <f t="shared" si="780"/>
        <v>2657.3000000000047</v>
      </c>
      <c r="O1415" s="6">
        <f t="shared" si="781"/>
        <v>3075.6000000000008</v>
      </c>
      <c r="P1415" s="6">
        <f t="shared" si="782"/>
        <v>418.29999999999609</v>
      </c>
      <c r="Q1415" s="7">
        <f t="shared" si="783"/>
        <v>0.15741542166860925</v>
      </c>
    </row>
    <row r="1416" spans="1:17" x14ac:dyDescent="0.2">
      <c r="A1416" s="2" t="s">
        <v>1967</v>
      </c>
      <c r="B1416" s="10" t="s">
        <v>1062</v>
      </c>
      <c r="C1416" s="10" t="s">
        <v>38</v>
      </c>
      <c r="D1416" s="174">
        <v>41942</v>
      </c>
      <c r="E1416" s="10" t="s">
        <v>472</v>
      </c>
      <c r="F1416" s="10"/>
      <c r="G1416" s="10" t="s">
        <v>20</v>
      </c>
      <c r="H1416" s="10">
        <v>21</v>
      </c>
      <c r="I1416" s="10" t="s">
        <v>463</v>
      </c>
      <c r="J1416" s="10" t="s">
        <v>464</v>
      </c>
      <c r="K1416" s="88">
        <v>2</v>
      </c>
      <c r="L1416" s="88">
        <v>-2</v>
      </c>
      <c r="M1416" s="88"/>
      <c r="N1416" s="6">
        <f t="shared" si="780"/>
        <v>2652.9000000000046</v>
      </c>
      <c r="O1416" s="6">
        <f t="shared" si="781"/>
        <v>3075.6000000000008</v>
      </c>
      <c r="P1416" s="6">
        <f t="shared" si="782"/>
        <v>422.69999999999618</v>
      </c>
      <c r="Q1416" s="7">
        <f t="shared" si="783"/>
        <v>0.15933506728485636</v>
      </c>
    </row>
    <row r="1417" spans="1:17" x14ac:dyDescent="0.2">
      <c r="A1417" s="2" t="s">
        <v>1968</v>
      </c>
      <c r="B1417" s="8"/>
      <c r="C1417" s="14" t="s">
        <v>38</v>
      </c>
      <c r="D1417" s="175"/>
      <c r="E1417" s="8"/>
      <c r="F1417" s="8"/>
      <c r="G1417" s="8" t="s">
        <v>28</v>
      </c>
      <c r="H1417" s="8">
        <v>31</v>
      </c>
      <c r="I1417" s="8" t="s">
        <v>391</v>
      </c>
      <c r="J1417" s="8" t="s">
        <v>392</v>
      </c>
      <c r="K1417" s="88">
        <v>2</v>
      </c>
      <c r="L1417" s="88">
        <v>-2</v>
      </c>
      <c r="M1417" s="88"/>
      <c r="N1417" s="6">
        <f t="shared" si="780"/>
        <v>2650.9000000000046</v>
      </c>
      <c r="O1417" s="6">
        <f t="shared" si="781"/>
        <v>3075.6000000000008</v>
      </c>
      <c r="P1417" s="6">
        <f t="shared" si="782"/>
        <v>424.69999999999618</v>
      </c>
      <c r="Q1417" s="7">
        <f t="shared" si="783"/>
        <v>0.16020974008827019</v>
      </c>
    </row>
    <row r="1418" spans="1:17" ht="13.5" thickBot="1" x14ac:dyDescent="0.25">
      <c r="A1418" s="2" t="s">
        <v>1969</v>
      </c>
      <c r="B1418" s="9"/>
      <c r="C1418" s="9" t="s">
        <v>38</v>
      </c>
      <c r="D1418" s="176"/>
      <c r="E1418" s="9"/>
      <c r="F1418" s="9"/>
      <c r="G1418" s="9" t="s">
        <v>28</v>
      </c>
      <c r="H1418" s="9">
        <v>41</v>
      </c>
      <c r="I1418" s="9" t="s">
        <v>945</v>
      </c>
      <c r="J1418" s="9" t="s">
        <v>946</v>
      </c>
      <c r="K1418" s="88">
        <v>2</v>
      </c>
      <c r="L1418" s="88">
        <v>-2</v>
      </c>
      <c r="M1418" s="88"/>
      <c r="N1418" s="6">
        <f t="shared" si="780"/>
        <v>2648.9000000000046</v>
      </c>
      <c r="O1418" s="6">
        <f t="shared" si="781"/>
        <v>3075.6000000000008</v>
      </c>
      <c r="P1418" s="6">
        <f t="shared" si="782"/>
        <v>426.69999999999618</v>
      </c>
      <c r="Q1418" s="7">
        <f t="shared" si="783"/>
        <v>0.16108573370077972</v>
      </c>
    </row>
    <row r="1419" spans="1:17" x14ac:dyDescent="0.2">
      <c r="A1419" s="2" t="s">
        <v>1970</v>
      </c>
      <c r="B1419" t="s">
        <v>1054</v>
      </c>
      <c r="C1419" t="s">
        <v>10</v>
      </c>
      <c r="D1419" s="173">
        <v>41935</v>
      </c>
      <c r="E1419" t="s">
        <v>485</v>
      </c>
      <c r="F1419"/>
      <c r="G1419" t="s">
        <v>28</v>
      </c>
      <c r="H1419">
        <v>51</v>
      </c>
      <c r="I1419" t="s">
        <v>1055</v>
      </c>
      <c r="J1419" t="s">
        <v>1056</v>
      </c>
      <c r="K1419" s="87">
        <v>2</v>
      </c>
      <c r="L1419" s="87">
        <v>-2</v>
      </c>
      <c r="M1419" s="87"/>
      <c r="N1419" s="6">
        <f t="shared" ref="N1419:N1425" si="784">IF(L1419&lt;&gt;0,N1420+K1419,N1420)</f>
        <v>2646.9000000000046</v>
      </c>
      <c r="O1419" s="6">
        <f t="shared" ref="O1419:O1425" si="785">IF(L1419&gt;0,O1420+L1419,O1420)</f>
        <v>3075.6000000000008</v>
      </c>
      <c r="P1419" s="6">
        <f t="shared" ref="P1419:P1425" si="786">O1419-N1419</f>
        <v>428.69999999999618</v>
      </c>
      <c r="Q1419" s="7">
        <f t="shared" ref="Q1419:Q1425" si="787">(1/N1419)*P1419</f>
        <v>0.16196305111639858</v>
      </c>
    </row>
    <row r="1420" spans="1:17" x14ac:dyDescent="0.2">
      <c r="A1420" s="2" t="s">
        <v>1971</v>
      </c>
      <c r="B1420"/>
      <c r="C1420" t="s">
        <v>10</v>
      </c>
      <c r="D1420" s="173"/>
      <c r="E1420"/>
      <c r="F1420"/>
      <c r="G1420" t="s">
        <v>28</v>
      </c>
      <c r="H1420">
        <v>71</v>
      </c>
      <c r="I1420" t="s">
        <v>358</v>
      </c>
      <c r="J1420" t="s">
        <v>198</v>
      </c>
      <c r="K1420" s="87">
        <v>2</v>
      </c>
      <c r="L1420" s="87">
        <v>-2</v>
      </c>
      <c r="M1420" s="87"/>
      <c r="N1420" s="6">
        <f t="shared" si="784"/>
        <v>2644.9000000000046</v>
      </c>
      <c r="O1420" s="6">
        <f t="shared" si="785"/>
        <v>3075.6000000000008</v>
      </c>
      <c r="P1420" s="6">
        <f t="shared" si="786"/>
        <v>430.69999999999618</v>
      </c>
      <c r="Q1420" s="7">
        <f t="shared" si="787"/>
        <v>0.16284169533819631</v>
      </c>
    </row>
    <row r="1421" spans="1:17" x14ac:dyDescent="0.2">
      <c r="A1421" s="2" t="s">
        <v>1972</v>
      </c>
      <c r="B1421"/>
      <c r="C1421" t="s">
        <v>10</v>
      </c>
      <c r="D1421" s="173"/>
      <c r="E1421"/>
      <c r="F1421"/>
      <c r="G1421" t="s">
        <v>28</v>
      </c>
      <c r="H1421">
        <v>76</v>
      </c>
      <c r="I1421" t="s">
        <v>1053</v>
      </c>
      <c r="J1421" t="s">
        <v>62</v>
      </c>
      <c r="K1421" s="87">
        <v>2</v>
      </c>
      <c r="L1421" s="87">
        <v>95.75</v>
      </c>
      <c r="M1421" s="87"/>
      <c r="N1421" s="6">
        <f t="shared" si="784"/>
        <v>2642.9000000000046</v>
      </c>
      <c r="O1421" s="6">
        <f t="shared" si="785"/>
        <v>3075.6000000000008</v>
      </c>
      <c r="P1421" s="6">
        <f t="shared" si="786"/>
        <v>432.69999999999618</v>
      </c>
      <c r="Q1421" s="7">
        <f t="shared" si="787"/>
        <v>0.16372166937833268</v>
      </c>
    </row>
    <row r="1422" spans="1:17" x14ac:dyDescent="0.2">
      <c r="A1422" s="2" t="s">
        <v>1973</v>
      </c>
      <c r="B1422" s="2"/>
      <c r="C1422" s="2" t="s">
        <v>10</v>
      </c>
      <c r="D1422" s="172"/>
      <c r="E1422" s="2"/>
      <c r="F1422" s="1"/>
      <c r="G1422" t="s">
        <v>1057</v>
      </c>
      <c r="H1422">
        <v>1.91</v>
      </c>
      <c r="I1422" t="s">
        <v>184</v>
      </c>
      <c r="J1422" t="s">
        <v>185</v>
      </c>
      <c r="K1422" s="87">
        <v>4.4000000000000004</v>
      </c>
      <c r="L1422" s="87">
        <v>8.4</v>
      </c>
      <c r="M1422" s="87"/>
      <c r="N1422" s="6">
        <f t="shared" si="784"/>
        <v>2640.9000000000046</v>
      </c>
      <c r="O1422" s="6">
        <f t="shared" si="785"/>
        <v>2979.8500000000008</v>
      </c>
      <c r="P1422" s="6">
        <f t="shared" si="786"/>
        <v>338.94999999999618</v>
      </c>
      <c r="Q1422" s="7">
        <f t="shared" si="787"/>
        <v>0.12834639706160611</v>
      </c>
    </row>
    <row r="1423" spans="1:17" x14ac:dyDescent="0.2">
      <c r="A1423" s="2" t="s">
        <v>1974</v>
      </c>
      <c r="B1423" s="10" t="s">
        <v>1058</v>
      </c>
      <c r="C1423" s="10" t="s">
        <v>38</v>
      </c>
      <c r="D1423" s="174">
        <v>41935</v>
      </c>
      <c r="E1423" s="10" t="s">
        <v>466</v>
      </c>
      <c r="F1423" s="10"/>
      <c r="G1423" s="10" t="s">
        <v>28</v>
      </c>
      <c r="H1423" s="10">
        <v>51</v>
      </c>
      <c r="I1423" s="10" t="s">
        <v>557</v>
      </c>
      <c r="J1423" s="10" t="s">
        <v>558</v>
      </c>
      <c r="K1423" s="87">
        <v>2</v>
      </c>
      <c r="L1423" s="87">
        <v>-2</v>
      </c>
      <c r="M1423" s="87"/>
      <c r="N1423" s="6">
        <f t="shared" si="784"/>
        <v>2636.5000000000045</v>
      </c>
      <c r="O1423" s="6">
        <f t="shared" si="785"/>
        <v>2971.4500000000007</v>
      </c>
      <c r="P1423" s="6">
        <f t="shared" si="786"/>
        <v>334.94999999999618</v>
      </c>
      <c r="Q1423" s="7">
        <f t="shared" si="787"/>
        <v>0.12704342878816446</v>
      </c>
    </row>
    <row r="1424" spans="1:17" x14ac:dyDescent="0.2">
      <c r="A1424" s="2" t="s">
        <v>1975</v>
      </c>
      <c r="B1424" s="8"/>
      <c r="C1424" s="8" t="s">
        <v>38</v>
      </c>
      <c r="D1424" s="175"/>
      <c r="E1424" s="8"/>
      <c r="F1424" s="8"/>
      <c r="G1424" s="8" t="s">
        <v>28</v>
      </c>
      <c r="H1424" s="8">
        <v>46</v>
      </c>
      <c r="I1424" s="8" t="s">
        <v>587</v>
      </c>
      <c r="J1424" s="8" t="s">
        <v>588</v>
      </c>
      <c r="K1424" s="87">
        <v>2</v>
      </c>
      <c r="L1424" s="87">
        <v>58.25</v>
      </c>
      <c r="M1424" s="87"/>
      <c r="N1424" s="6">
        <f t="shared" si="784"/>
        <v>2634.5000000000045</v>
      </c>
      <c r="O1424" s="6">
        <f t="shared" si="785"/>
        <v>2971.4500000000007</v>
      </c>
      <c r="P1424" s="6">
        <f t="shared" si="786"/>
        <v>336.94999999999618</v>
      </c>
      <c r="Q1424" s="7">
        <f t="shared" si="787"/>
        <v>0.12789903207439574</v>
      </c>
    </row>
    <row r="1425" spans="1:17" ht="13.5" thickBot="1" x14ac:dyDescent="0.25">
      <c r="A1425" s="2" t="s">
        <v>1976</v>
      </c>
      <c r="B1425" s="9"/>
      <c r="C1425" s="9" t="s">
        <v>38</v>
      </c>
      <c r="D1425" s="176"/>
      <c r="E1425" s="9"/>
      <c r="F1425" s="9"/>
      <c r="G1425" s="9" t="s">
        <v>28</v>
      </c>
      <c r="H1425" s="9">
        <v>81</v>
      </c>
      <c r="I1425" s="9" t="s">
        <v>1059</v>
      </c>
      <c r="J1425" s="9" t="s">
        <v>470</v>
      </c>
      <c r="K1425" s="87">
        <v>2</v>
      </c>
      <c r="L1425" s="87">
        <v>-2</v>
      </c>
      <c r="M1425" s="87"/>
      <c r="N1425" s="6">
        <f t="shared" si="784"/>
        <v>2632.5000000000045</v>
      </c>
      <c r="O1425" s="6">
        <f t="shared" si="785"/>
        <v>2913.2000000000007</v>
      </c>
      <c r="P1425" s="6">
        <f t="shared" si="786"/>
        <v>280.69999999999618</v>
      </c>
      <c r="Q1425" s="7">
        <f t="shared" si="787"/>
        <v>0.10662867996201165</v>
      </c>
    </row>
    <row r="1426" spans="1:17" x14ac:dyDescent="0.2">
      <c r="A1426" s="2" t="s">
        <v>1977</v>
      </c>
      <c r="B1426" t="s">
        <v>1052</v>
      </c>
      <c r="C1426" t="s">
        <v>10</v>
      </c>
      <c r="D1426" s="173">
        <v>41928</v>
      </c>
      <c r="E1426" t="s">
        <v>460</v>
      </c>
      <c r="F1426"/>
      <c r="G1426" t="s">
        <v>28</v>
      </c>
      <c r="H1426">
        <v>101</v>
      </c>
      <c r="I1426" t="s">
        <v>905</v>
      </c>
      <c r="J1426" t="s">
        <v>906</v>
      </c>
      <c r="K1426" s="86">
        <v>2</v>
      </c>
      <c r="L1426" s="86">
        <v>-2</v>
      </c>
      <c r="M1426" s="86"/>
      <c r="N1426" s="6">
        <f t="shared" ref="N1426:N1433" si="788">IF(L1426&lt;&gt;0,N1427+K1426,N1427)</f>
        <v>2630.5000000000045</v>
      </c>
      <c r="O1426" s="6">
        <f t="shared" ref="O1426:O1433" si="789">IF(L1426&gt;0,O1427+L1426,O1427)</f>
        <v>2913.2000000000007</v>
      </c>
      <c r="P1426" s="6">
        <f t="shared" ref="P1426:P1433" si="790">O1426-N1426</f>
        <v>282.69999999999618</v>
      </c>
      <c r="Q1426" s="7">
        <f t="shared" ref="Q1426:Q1433" si="791">(1/N1426)*P1426</f>
        <v>0.1074700627257159</v>
      </c>
    </row>
    <row r="1427" spans="1:17" x14ac:dyDescent="0.2">
      <c r="A1427" s="2" t="s">
        <v>1978</v>
      </c>
      <c r="B1427"/>
      <c r="C1427" t="s">
        <v>10</v>
      </c>
      <c r="D1427" s="173"/>
      <c r="E1427"/>
      <c r="F1427"/>
      <c r="G1427" t="s">
        <v>28</v>
      </c>
      <c r="H1427">
        <v>111</v>
      </c>
      <c r="I1427" t="s">
        <v>1053</v>
      </c>
      <c r="J1427" t="s">
        <v>62</v>
      </c>
      <c r="K1427" s="86">
        <v>2</v>
      </c>
      <c r="L1427" s="86">
        <v>-2</v>
      </c>
      <c r="M1427" s="86"/>
      <c r="N1427" s="6">
        <f t="shared" si="788"/>
        <v>2628.5000000000045</v>
      </c>
      <c r="O1427" s="6">
        <f t="shared" si="789"/>
        <v>2913.2000000000007</v>
      </c>
      <c r="P1427" s="6">
        <f t="shared" si="790"/>
        <v>284.69999999999618</v>
      </c>
      <c r="Q1427" s="7">
        <f t="shared" si="791"/>
        <v>0.10831272588928884</v>
      </c>
    </row>
    <row r="1428" spans="1:17" x14ac:dyDescent="0.2">
      <c r="A1428" s="2" t="s">
        <v>1979</v>
      </c>
      <c r="B1428"/>
      <c r="C1428" t="s">
        <v>10</v>
      </c>
      <c r="D1428" s="173"/>
      <c r="E1428"/>
      <c r="F1428"/>
      <c r="G1428" t="s">
        <v>28</v>
      </c>
      <c r="H1428">
        <v>111</v>
      </c>
      <c r="I1428" t="s">
        <v>557</v>
      </c>
      <c r="J1428" t="s">
        <v>558</v>
      </c>
      <c r="K1428" s="86">
        <v>2</v>
      </c>
      <c r="L1428" s="86">
        <v>-2</v>
      </c>
      <c r="M1428" s="86"/>
      <c r="N1428" s="6">
        <f t="shared" si="788"/>
        <v>2626.5000000000045</v>
      </c>
      <c r="O1428" s="6">
        <f t="shared" si="789"/>
        <v>2913.2000000000007</v>
      </c>
      <c r="P1428" s="6">
        <f t="shared" si="790"/>
        <v>286.69999999999618</v>
      </c>
      <c r="Q1428" s="7">
        <f t="shared" si="791"/>
        <v>0.10915667237768729</v>
      </c>
    </row>
    <row r="1429" spans="1:17" x14ac:dyDescent="0.2">
      <c r="A1429" s="2" t="s">
        <v>1980</v>
      </c>
      <c r="B1429"/>
      <c r="C1429" t="s">
        <v>10</v>
      </c>
      <c r="D1429" s="173"/>
      <c r="E1429"/>
      <c r="F1429"/>
      <c r="G1429" t="s">
        <v>28</v>
      </c>
      <c r="H1429">
        <v>81</v>
      </c>
      <c r="I1429" t="s">
        <v>94</v>
      </c>
      <c r="J1429" t="s">
        <v>95</v>
      </c>
      <c r="K1429" s="86">
        <v>2</v>
      </c>
      <c r="L1429" s="86">
        <v>-2</v>
      </c>
      <c r="M1429" s="86"/>
      <c r="N1429" s="6">
        <f t="shared" si="788"/>
        <v>2624.5000000000045</v>
      </c>
      <c r="O1429" s="6">
        <f t="shared" si="789"/>
        <v>2913.2000000000007</v>
      </c>
      <c r="P1429" s="6">
        <f t="shared" si="790"/>
        <v>288.69999999999618</v>
      </c>
      <c r="Q1429" s="7">
        <f t="shared" si="791"/>
        <v>0.11000190512478403</v>
      </c>
    </row>
    <row r="1430" spans="1:17" x14ac:dyDescent="0.2">
      <c r="A1430" s="2" t="s">
        <v>1981</v>
      </c>
      <c r="B1430" s="10" t="s">
        <v>1048</v>
      </c>
      <c r="C1430" s="10" t="s">
        <v>38</v>
      </c>
      <c r="D1430" s="174">
        <v>41928</v>
      </c>
      <c r="E1430" s="10" t="s">
        <v>535</v>
      </c>
      <c r="F1430" s="10"/>
      <c r="G1430" s="10" t="s">
        <v>28</v>
      </c>
      <c r="H1430" s="10">
        <v>61</v>
      </c>
      <c r="I1430" s="10" t="s">
        <v>364</v>
      </c>
      <c r="J1430" s="10" t="s">
        <v>365</v>
      </c>
      <c r="K1430" s="86">
        <v>2</v>
      </c>
      <c r="L1430" s="86">
        <v>-2</v>
      </c>
      <c r="M1430" s="86"/>
      <c r="N1430" s="6">
        <f t="shared" si="788"/>
        <v>2622.5000000000045</v>
      </c>
      <c r="O1430" s="6">
        <f t="shared" si="789"/>
        <v>2913.2000000000007</v>
      </c>
      <c r="P1430" s="6">
        <f t="shared" si="790"/>
        <v>290.69999999999618</v>
      </c>
      <c r="Q1430" s="7">
        <f t="shared" si="791"/>
        <v>0.11084842707340159</v>
      </c>
    </row>
    <row r="1431" spans="1:17" x14ac:dyDescent="0.2">
      <c r="A1431" s="2" t="s">
        <v>1982</v>
      </c>
      <c r="B1431" s="8"/>
      <c r="C1431" s="14" t="s">
        <v>38</v>
      </c>
      <c r="D1431" s="175"/>
      <c r="E1431" s="8"/>
      <c r="F1431" s="8"/>
      <c r="G1431" s="8" t="s">
        <v>28</v>
      </c>
      <c r="H1431" s="8">
        <v>67</v>
      </c>
      <c r="I1431" s="8" t="s">
        <v>50</v>
      </c>
      <c r="J1431" s="8" t="s">
        <v>19</v>
      </c>
      <c r="K1431" s="86">
        <v>2</v>
      </c>
      <c r="L1431" s="86">
        <v>-2</v>
      </c>
      <c r="M1431" s="86"/>
      <c r="N1431" s="6">
        <f t="shared" si="788"/>
        <v>2620.5000000000045</v>
      </c>
      <c r="O1431" s="6">
        <f t="shared" si="789"/>
        <v>2913.2000000000007</v>
      </c>
      <c r="P1431" s="6">
        <f t="shared" si="790"/>
        <v>292.69999999999618</v>
      </c>
      <c r="Q1431" s="7">
        <f t="shared" si="791"/>
        <v>0.11169624117534656</v>
      </c>
    </row>
    <row r="1432" spans="1:17" x14ac:dyDescent="0.2">
      <c r="A1432" s="2" t="s">
        <v>1983</v>
      </c>
      <c r="B1432" s="8"/>
      <c r="C1432" s="14" t="s">
        <v>38</v>
      </c>
      <c r="D1432" s="175"/>
      <c r="E1432" s="8"/>
      <c r="F1432" s="8"/>
      <c r="G1432" s="8" t="s">
        <v>28</v>
      </c>
      <c r="H1432" s="8">
        <v>81</v>
      </c>
      <c r="I1432" s="8" t="s">
        <v>458</v>
      </c>
      <c r="J1432" s="8" t="s">
        <v>211</v>
      </c>
      <c r="K1432" s="86">
        <v>2</v>
      </c>
      <c r="L1432" s="86">
        <v>-2</v>
      </c>
      <c r="M1432" s="86"/>
      <c r="N1432" s="6">
        <f t="shared" si="788"/>
        <v>2618.5000000000045</v>
      </c>
      <c r="O1432" s="6">
        <f t="shared" si="789"/>
        <v>2913.2000000000007</v>
      </c>
      <c r="P1432" s="6">
        <f t="shared" si="790"/>
        <v>294.69999999999618</v>
      </c>
      <c r="Q1432" s="7">
        <f t="shared" si="791"/>
        <v>0.11254535039144384</v>
      </c>
    </row>
    <row r="1433" spans="1:17" ht="13.5" thickBot="1" x14ac:dyDescent="0.25">
      <c r="A1433" s="2" t="s">
        <v>1984</v>
      </c>
      <c r="B1433" s="12"/>
      <c r="C1433" s="12" t="s">
        <v>38</v>
      </c>
      <c r="D1433" s="177"/>
      <c r="E1433" s="12"/>
      <c r="F1433" s="13"/>
      <c r="G1433" s="9" t="s">
        <v>1049</v>
      </c>
      <c r="H1433" s="9">
        <v>1.91</v>
      </c>
      <c r="I1433" s="9" t="s">
        <v>1050</v>
      </c>
      <c r="J1433" s="9" t="s">
        <v>1051</v>
      </c>
      <c r="K1433" s="86">
        <v>4.4000000000000004</v>
      </c>
      <c r="L1433" s="86">
        <v>-4.4000000000000004</v>
      </c>
      <c r="M1433" s="86"/>
      <c r="N1433" s="6">
        <f t="shared" si="788"/>
        <v>2616.5000000000045</v>
      </c>
      <c r="O1433" s="6">
        <f t="shared" si="789"/>
        <v>2913.2000000000007</v>
      </c>
      <c r="P1433" s="6">
        <f t="shared" si="790"/>
        <v>296.69999999999618</v>
      </c>
      <c r="Q1433" s="7">
        <f t="shared" si="791"/>
        <v>0.11339575769157105</v>
      </c>
    </row>
    <row r="1434" spans="1:17" x14ac:dyDescent="0.2">
      <c r="A1434" s="2" t="s">
        <v>1985</v>
      </c>
      <c r="B1434" t="s">
        <v>1043</v>
      </c>
      <c r="C1434" t="s">
        <v>10</v>
      </c>
      <c r="D1434" s="173">
        <v>41921</v>
      </c>
      <c r="E1434" t="s">
        <v>1044</v>
      </c>
      <c r="F1434"/>
      <c r="G1434" t="s">
        <v>28</v>
      </c>
      <c r="H1434">
        <v>41</v>
      </c>
      <c r="I1434" t="s">
        <v>965</v>
      </c>
      <c r="J1434" t="s">
        <v>92</v>
      </c>
      <c r="K1434" s="85">
        <v>2</v>
      </c>
      <c r="L1434" s="85">
        <v>-2</v>
      </c>
      <c r="M1434" s="85"/>
      <c r="N1434" s="6">
        <f t="shared" ref="N1434:N1440" si="792">IF(L1434&lt;&gt;0,N1435+K1434,N1435)</f>
        <v>2612.1000000000045</v>
      </c>
      <c r="O1434" s="6">
        <f t="shared" ref="O1434:O1440" si="793">IF(L1434&gt;0,O1435+L1434,O1435)</f>
        <v>2913.2000000000007</v>
      </c>
      <c r="P1434" s="6">
        <f t="shared" ref="P1434:P1440" si="794">O1434-N1434</f>
        <v>301.09999999999627</v>
      </c>
      <c r="Q1434" s="7">
        <f t="shared" ref="Q1434:Q1440" si="795">(1/N1434)*P1434</f>
        <v>0.11527123770146463</v>
      </c>
    </row>
    <row r="1435" spans="1:17" x14ac:dyDescent="0.2">
      <c r="A1435" s="2" t="s">
        <v>1986</v>
      </c>
      <c r="B1435"/>
      <c r="C1435" t="s">
        <v>10</v>
      </c>
      <c r="D1435" s="173"/>
      <c r="E1435"/>
      <c r="F1435"/>
      <c r="G1435" t="s">
        <v>28</v>
      </c>
      <c r="H1435">
        <v>46</v>
      </c>
      <c r="I1435" t="s">
        <v>184</v>
      </c>
      <c r="J1435" t="s">
        <v>185</v>
      </c>
      <c r="K1435" s="85">
        <v>2</v>
      </c>
      <c r="L1435" s="85">
        <v>-2</v>
      </c>
      <c r="M1435" s="85"/>
      <c r="N1435" s="6">
        <f t="shared" si="792"/>
        <v>2610.1000000000045</v>
      </c>
      <c r="O1435" s="6">
        <f t="shared" si="793"/>
        <v>2913.2000000000007</v>
      </c>
      <c r="P1435" s="6">
        <f t="shared" si="794"/>
        <v>303.09999999999627</v>
      </c>
      <c r="Q1435" s="7">
        <f t="shared" si="795"/>
        <v>0.11612581893413883</v>
      </c>
    </row>
    <row r="1436" spans="1:17" x14ac:dyDescent="0.2">
      <c r="A1436" s="2" t="s">
        <v>1987</v>
      </c>
      <c r="B1436"/>
      <c r="C1436" t="s">
        <v>10</v>
      </c>
      <c r="D1436" s="173"/>
      <c r="E1436"/>
      <c r="F1436"/>
      <c r="G1436" t="s">
        <v>28</v>
      </c>
      <c r="H1436">
        <v>67</v>
      </c>
      <c r="I1436" t="s">
        <v>1045</v>
      </c>
      <c r="J1436" t="s">
        <v>284</v>
      </c>
      <c r="K1436" s="85">
        <v>2</v>
      </c>
      <c r="L1436" s="85">
        <v>-2</v>
      </c>
      <c r="M1436" s="85"/>
      <c r="N1436" s="6">
        <f t="shared" si="792"/>
        <v>2608.1000000000045</v>
      </c>
      <c r="O1436" s="6">
        <f t="shared" si="793"/>
        <v>2913.2000000000007</v>
      </c>
      <c r="P1436" s="6">
        <f t="shared" si="794"/>
        <v>305.09999999999627</v>
      </c>
      <c r="Q1436" s="7">
        <f t="shared" si="795"/>
        <v>0.11698171082396985</v>
      </c>
    </row>
    <row r="1437" spans="1:17" x14ac:dyDescent="0.2">
      <c r="A1437" s="2" t="s">
        <v>1988</v>
      </c>
      <c r="B1437" s="10" t="s">
        <v>1047</v>
      </c>
      <c r="C1437" s="10" t="s">
        <v>38</v>
      </c>
      <c r="D1437" s="174">
        <v>41921</v>
      </c>
      <c r="E1437" s="10" t="s">
        <v>453</v>
      </c>
      <c r="F1437" s="10"/>
      <c r="G1437" s="10" t="s">
        <v>20</v>
      </c>
      <c r="H1437" s="10">
        <v>17</v>
      </c>
      <c r="I1437" s="10" t="s">
        <v>84</v>
      </c>
      <c r="J1437" s="10" t="s">
        <v>85</v>
      </c>
      <c r="K1437" s="85">
        <v>2</v>
      </c>
      <c r="L1437" s="85">
        <v>-2</v>
      </c>
      <c r="M1437" s="85"/>
      <c r="N1437" s="6">
        <f t="shared" si="792"/>
        <v>2606.1000000000045</v>
      </c>
      <c r="O1437" s="6">
        <f t="shared" si="793"/>
        <v>2913.2000000000007</v>
      </c>
      <c r="P1437" s="6">
        <f t="shared" si="794"/>
        <v>307.09999999999627</v>
      </c>
      <c r="Q1437" s="7">
        <f t="shared" si="795"/>
        <v>0.11783891638847158</v>
      </c>
    </row>
    <row r="1438" spans="1:17" x14ac:dyDescent="0.2">
      <c r="A1438" s="2" t="s">
        <v>1989</v>
      </c>
      <c r="B1438" s="8"/>
      <c r="C1438" s="14" t="s">
        <v>38</v>
      </c>
      <c r="D1438" s="175"/>
      <c r="E1438" s="8"/>
      <c r="F1438" s="8"/>
      <c r="G1438" s="8" t="s">
        <v>28</v>
      </c>
      <c r="H1438" s="8">
        <v>101</v>
      </c>
      <c r="I1438" s="8" t="s">
        <v>98</v>
      </c>
      <c r="J1438" s="8" t="s">
        <v>99</v>
      </c>
      <c r="K1438" s="85">
        <v>2</v>
      </c>
      <c r="L1438" s="85">
        <v>-2</v>
      </c>
      <c r="M1438" s="85"/>
      <c r="N1438" s="6">
        <f t="shared" si="792"/>
        <v>2604.1000000000045</v>
      </c>
      <c r="O1438" s="6">
        <f t="shared" si="793"/>
        <v>2913.2000000000007</v>
      </c>
      <c r="P1438" s="6">
        <f t="shared" si="794"/>
        <v>309.09999999999627</v>
      </c>
      <c r="Q1438" s="7">
        <f t="shared" si="795"/>
        <v>0.11869743865442792</v>
      </c>
    </row>
    <row r="1439" spans="1:17" x14ac:dyDescent="0.2">
      <c r="A1439" s="2" t="s">
        <v>1990</v>
      </c>
      <c r="B1439" s="8"/>
      <c r="C1439" s="14" t="s">
        <v>38</v>
      </c>
      <c r="D1439" s="175"/>
      <c r="E1439" s="8"/>
      <c r="F1439" s="8"/>
      <c r="G1439" s="8" t="s">
        <v>28</v>
      </c>
      <c r="H1439" s="8">
        <v>81</v>
      </c>
      <c r="I1439" s="8" t="s">
        <v>669</v>
      </c>
      <c r="J1439" s="8" t="s">
        <v>670</v>
      </c>
      <c r="K1439" s="85">
        <v>2</v>
      </c>
      <c r="L1439" s="85">
        <v>-2</v>
      </c>
      <c r="M1439" s="85"/>
      <c r="N1439" s="6">
        <f t="shared" si="792"/>
        <v>2602.1000000000045</v>
      </c>
      <c r="O1439" s="6">
        <f t="shared" si="793"/>
        <v>2913.2000000000007</v>
      </c>
      <c r="P1439" s="6">
        <f t="shared" si="794"/>
        <v>311.09999999999627</v>
      </c>
      <c r="Q1439" s="7">
        <f t="shared" si="795"/>
        <v>0.11955728065792849</v>
      </c>
    </row>
    <row r="1440" spans="1:17" ht="13.5" thickBot="1" x14ac:dyDescent="0.25">
      <c r="A1440" s="2" t="s">
        <v>1991</v>
      </c>
      <c r="B1440" s="12"/>
      <c r="C1440" s="12" t="s">
        <v>38</v>
      </c>
      <c r="D1440" s="177"/>
      <c r="E1440" s="12"/>
      <c r="F1440" s="13"/>
      <c r="G1440" s="9" t="s">
        <v>1046</v>
      </c>
      <c r="H1440" s="9">
        <v>1.91</v>
      </c>
      <c r="I1440" s="9" t="s">
        <v>276</v>
      </c>
      <c r="J1440" s="9" t="s">
        <v>277</v>
      </c>
      <c r="K1440" s="85">
        <v>4.4000000000000004</v>
      </c>
      <c r="L1440" s="85">
        <v>-4.4000000000000004</v>
      </c>
      <c r="M1440" s="85"/>
      <c r="N1440" s="6">
        <f t="shared" si="792"/>
        <v>2600.1000000000045</v>
      </c>
      <c r="O1440" s="6">
        <f t="shared" si="793"/>
        <v>2913.2000000000007</v>
      </c>
      <c r="P1440" s="6">
        <f t="shared" si="794"/>
        <v>313.09999999999627</v>
      </c>
      <c r="Q1440" s="7">
        <f t="shared" si="795"/>
        <v>0.12041844544440435</v>
      </c>
    </row>
    <row r="1441" spans="1:17" x14ac:dyDescent="0.2">
      <c r="A1441" s="2" t="s">
        <v>1992</v>
      </c>
      <c r="B1441" t="s">
        <v>1034</v>
      </c>
      <c r="C1441" t="s">
        <v>38</v>
      </c>
      <c r="D1441" s="173">
        <v>41914</v>
      </c>
      <c r="E1441" t="s">
        <v>436</v>
      </c>
      <c r="F1441"/>
      <c r="G1441" t="s">
        <v>28</v>
      </c>
      <c r="H1441">
        <v>51</v>
      </c>
      <c r="I1441" t="s">
        <v>945</v>
      </c>
      <c r="J1441" t="s">
        <v>946</v>
      </c>
      <c r="K1441" s="84">
        <v>2</v>
      </c>
      <c r="L1441" s="84">
        <v>-2</v>
      </c>
      <c r="M1441" s="84"/>
      <c r="N1441" s="6">
        <f t="shared" ref="N1441:N1447" si="796">IF(L1441&lt;&gt;0,N1442+K1441,N1442)</f>
        <v>2595.7000000000044</v>
      </c>
      <c r="O1441" s="6">
        <f t="shared" ref="O1441:O1447" si="797">IF(L1441&gt;0,O1442+L1441,O1442)</f>
        <v>2913.2000000000007</v>
      </c>
      <c r="P1441" s="6">
        <f t="shared" ref="P1441:P1447" si="798">O1441-N1441</f>
        <v>317.49999999999636</v>
      </c>
      <c r="Q1441" s="7">
        <f t="shared" ref="Q1441:Q1447" si="799">(1/N1441)*P1441</f>
        <v>0.12231767923873939</v>
      </c>
    </row>
    <row r="1442" spans="1:17" x14ac:dyDescent="0.2">
      <c r="A1442" s="2" t="s">
        <v>1993</v>
      </c>
      <c r="B1442"/>
      <c r="C1442" t="s">
        <v>38</v>
      </c>
      <c r="D1442" s="173"/>
      <c r="E1442"/>
      <c r="F1442"/>
      <c r="G1442" t="s">
        <v>28</v>
      </c>
      <c r="H1442">
        <v>51</v>
      </c>
      <c r="I1442" t="s">
        <v>84</v>
      </c>
      <c r="J1442" t="s">
        <v>85</v>
      </c>
      <c r="K1442" s="84">
        <v>2</v>
      </c>
      <c r="L1442" s="84">
        <v>-2</v>
      </c>
      <c r="M1442" s="84"/>
      <c r="N1442" s="6">
        <f t="shared" si="796"/>
        <v>2593.7000000000044</v>
      </c>
      <c r="O1442" s="6">
        <f t="shared" si="797"/>
        <v>2913.2000000000007</v>
      </c>
      <c r="P1442" s="6">
        <f t="shared" si="798"/>
        <v>319.49999999999636</v>
      </c>
      <c r="Q1442" s="7">
        <f t="shared" si="799"/>
        <v>0.12318309750549249</v>
      </c>
    </row>
    <row r="1443" spans="1:17" x14ac:dyDescent="0.2">
      <c r="A1443" s="2" t="s">
        <v>1994</v>
      </c>
      <c r="B1443"/>
      <c r="C1443" t="s">
        <v>38</v>
      </c>
      <c r="D1443" s="173"/>
      <c r="E1443"/>
      <c r="F1443"/>
      <c r="G1443" t="s">
        <v>28</v>
      </c>
      <c r="H1443">
        <v>51</v>
      </c>
      <c r="I1443" t="s">
        <v>807</v>
      </c>
      <c r="J1443" t="s">
        <v>808</v>
      </c>
      <c r="K1443" s="84">
        <v>2</v>
      </c>
      <c r="L1443" s="84">
        <v>-2</v>
      </c>
      <c r="M1443" s="84"/>
      <c r="N1443" s="6">
        <f t="shared" si="796"/>
        <v>2591.7000000000044</v>
      </c>
      <c r="O1443" s="6">
        <f t="shared" si="797"/>
        <v>2913.2000000000007</v>
      </c>
      <c r="P1443" s="6">
        <f t="shared" si="798"/>
        <v>321.49999999999636</v>
      </c>
      <c r="Q1443" s="7">
        <f t="shared" si="799"/>
        <v>0.12404985144885435</v>
      </c>
    </row>
    <row r="1444" spans="1:17" x14ac:dyDescent="0.2">
      <c r="A1444" s="2" t="s">
        <v>1995</v>
      </c>
      <c r="B1444" s="2"/>
      <c r="C1444" s="2" t="s">
        <v>38</v>
      </c>
      <c r="D1444" s="172"/>
      <c r="E1444" s="2"/>
      <c r="F1444" s="1"/>
      <c r="G1444" t="s">
        <v>1035</v>
      </c>
      <c r="H1444">
        <v>1.91</v>
      </c>
      <c r="I1444" t="s">
        <v>224</v>
      </c>
      <c r="J1444" t="s">
        <v>225</v>
      </c>
      <c r="K1444" s="84">
        <v>4.4000000000000004</v>
      </c>
      <c r="L1444" s="84">
        <v>8.4</v>
      </c>
      <c r="M1444" s="84"/>
      <c r="N1444" s="6">
        <f t="shared" si="796"/>
        <v>2589.7000000000044</v>
      </c>
      <c r="O1444" s="6">
        <f t="shared" si="797"/>
        <v>2913.2000000000007</v>
      </c>
      <c r="P1444" s="6">
        <f t="shared" si="798"/>
        <v>323.49999999999636</v>
      </c>
      <c r="Q1444" s="7">
        <f t="shared" si="799"/>
        <v>0.12491794416341501</v>
      </c>
    </row>
    <row r="1445" spans="1:17" x14ac:dyDescent="0.2">
      <c r="A1445" s="2" t="s">
        <v>1996</v>
      </c>
      <c r="B1445" s="10" t="s">
        <v>1036</v>
      </c>
      <c r="C1445" s="10" t="s">
        <v>546</v>
      </c>
      <c r="D1445" s="174">
        <v>41914</v>
      </c>
      <c r="E1445" s="10" t="s">
        <v>1037</v>
      </c>
      <c r="F1445" s="10"/>
      <c r="G1445" s="10" t="s">
        <v>28</v>
      </c>
      <c r="H1445" s="10">
        <v>41</v>
      </c>
      <c r="I1445" s="10" t="s">
        <v>1038</v>
      </c>
      <c r="J1445" s="10" t="s">
        <v>73</v>
      </c>
      <c r="K1445" s="84">
        <v>2</v>
      </c>
      <c r="L1445" s="84">
        <v>-2</v>
      </c>
      <c r="M1445" s="84"/>
      <c r="N1445" s="6">
        <f t="shared" si="796"/>
        <v>2585.3000000000043</v>
      </c>
      <c r="O1445" s="6">
        <f t="shared" si="797"/>
        <v>2904.8000000000006</v>
      </c>
      <c r="P1445" s="6">
        <f t="shared" si="798"/>
        <v>319.49999999999636</v>
      </c>
      <c r="Q1445" s="7">
        <f t="shared" si="799"/>
        <v>0.12358333655668427</v>
      </c>
    </row>
    <row r="1446" spans="1:17" x14ac:dyDescent="0.2">
      <c r="A1446" s="2" t="s">
        <v>1997</v>
      </c>
      <c r="B1446" s="8"/>
      <c r="C1446" s="8" t="s">
        <v>546</v>
      </c>
      <c r="D1446" s="175"/>
      <c r="E1446" s="8"/>
      <c r="F1446" s="8"/>
      <c r="G1446" s="8" t="s">
        <v>28</v>
      </c>
      <c r="H1446" s="8">
        <v>51</v>
      </c>
      <c r="I1446" s="8" t="s">
        <v>1039</v>
      </c>
      <c r="J1446" s="8" t="s">
        <v>1040</v>
      </c>
      <c r="K1446" s="84">
        <v>2</v>
      </c>
      <c r="L1446" s="84">
        <v>13.5</v>
      </c>
      <c r="M1446" s="84"/>
      <c r="N1446" s="6">
        <f t="shared" si="796"/>
        <v>2583.3000000000043</v>
      </c>
      <c r="O1446" s="6">
        <f t="shared" si="797"/>
        <v>2904.8000000000006</v>
      </c>
      <c r="P1446" s="6">
        <f t="shared" si="798"/>
        <v>321.49999999999636</v>
      </c>
      <c r="Q1446" s="7">
        <f t="shared" si="799"/>
        <v>0.12445321875120807</v>
      </c>
    </row>
    <row r="1447" spans="1:17" ht="13.5" thickBot="1" x14ac:dyDescent="0.25">
      <c r="A1447" s="2" t="s">
        <v>1998</v>
      </c>
      <c r="B1447" s="9"/>
      <c r="C1447" s="9" t="s">
        <v>546</v>
      </c>
      <c r="D1447" s="176"/>
      <c r="E1447" s="9"/>
      <c r="F1447" s="9"/>
      <c r="G1447" s="9" t="s">
        <v>28</v>
      </c>
      <c r="H1447" s="9">
        <v>51</v>
      </c>
      <c r="I1447" s="9" t="s">
        <v>1041</v>
      </c>
      <c r="J1447" s="9" t="s">
        <v>1042</v>
      </c>
      <c r="K1447" s="84">
        <v>2</v>
      </c>
      <c r="L1447" s="84">
        <v>-2</v>
      </c>
      <c r="M1447" s="84"/>
      <c r="N1447" s="6">
        <f t="shared" si="796"/>
        <v>2581.3000000000043</v>
      </c>
      <c r="O1447" s="6">
        <f t="shared" si="797"/>
        <v>2891.3000000000006</v>
      </c>
      <c r="P1447" s="6">
        <f t="shared" si="798"/>
        <v>309.99999999999636</v>
      </c>
      <c r="Q1447" s="7">
        <f t="shared" si="799"/>
        <v>0.12009452601402233</v>
      </c>
    </row>
    <row r="1448" spans="1:17" x14ac:dyDescent="0.2">
      <c r="A1448" s="2" t="s">
        <v>1999</v>
      </c>
      <c r="B1448" t="s">
        <v>1021</v>
      </c>
      <c r="C1448" t="s">
        <v>38</v>
      </c>
      <c r="D1448" s="173">
        <v>41908</v>
      </c>
      <c r="E1448" t="s">
        <v>390</v>
      </c>
      <c r="F1448"/>
      <c r="G1448" t="s">
        <v>1022</v>
      </c>
      <c r="H1448">
        <v>2.88</v>
      </c>
      <c r="I1448" t="s">
        <v>1023</v>
      </c>
      <c r="J1448" t="s">
        <v>1024</v>
      </c>
      <c r="K1448" s="83">
        <v>21.3</v>
      </c>
      <c r="L1448" s="83">
        <v>-21.3</v>
      </c>
      <c r="M1448" s="83"/>
      <c r="N1448" s="6">
        <f t="shared" ref="N1448:N1453" si="800">IF(L1448&lt;&gt;0,N1449+K1448,N1449)</f>
        <v>2579.3000000000043</v>
      </c>
      <c r="O1448" s="6">
        <f t="shared" ref="O1448:O1453" si="801">IF(L1448&gt;0,O1449+L1448,O1449)</f>
        <v>2891.3000000000006</v>
      </c>
      <c r="P1448" s="6">
        <f t="shared" ref="P1448:P1453" si="802">O1448-N1448</f>
        <v>311.99999999999636</v>
      </c>
      <c r="Q1448" s="7">
        <f t="shared" ref="Q1448:Q1453" si="803">(1/N1448)*P1448</f>
        <v>0.12096305199084861</v>
      </c>
    </row>
    <row r="1449" spans="1:17" x14ac:dyDescent="0.2">
      <c r="A1449" s="2" t="s">
        <v>2000</v>
      </c>
      <c r="B1449" s="2"/>
      <c r="C1449" s="2" t="s">
        <v>38</v>
      </c>
      <c r="D1449" s="172"/>
      <c r="E1449" s="2"/>
      <c r="F1449" s="1"/>
      <c r="G1449" t="s">
        <v>20</v>
      </c>
      <c r="H1449">
        <v>21</v>
      </c>
      <c r="I1449" t="s">
        <v>122</v>
      </c>
      <c r="J1449" t="s">
        <v>123</v>
      </c>
      <c r="K1449" s="83">
        <v>2</v>
      </c>
      <c r="L1449" s="83">
        <v>-2</v>
      </c>
      <c r="M1449" s="83"/>
      <c r="N1449" s="6">
        <f t="shared" si="800"/>
        <v>2558.0000000000041</v>
      </c>
      <c r="O1449" s="6">
        <f t="shared" si="801"/>
        <v>2891.3000000000006</v>
      </c>
      <c r="P1449" s="6">
        <f t="shared" si="802"/>
        <v>333.29999999999654</v>
      </c>
      <c r="Q1449" s="7">
        <f t="shared" si="803"/>
        <v>0.130297107114932</v>
      </c>
    </row>
    <row r="1450" spans="1:17" x14ac:dyDescent="0.2">
      <c r="A1450" s="2" t="s">
        <v>2001</v>
      </c>
      <c r="B1450" s="2"/>
      <c r="C1450" s="2" t="s">
        <v>38</v>
      </c>
      <c r="D1450" s="172"/>
      <c r="E1450" s="2"/>
      <c r="F1450" s="1"/>
      <c r="G1450" t="s">
        <v>1025</v>
      </c>
      <c r="H1450">
        <v>1.91</v>
      </c>
      <c r="I1450" t="s">
        <v>299</v>
      </c>
      <c r="J1450" t="s">
        <v>300</v>
      </c>
      <c r="K1450" s="83">
        <v>4.4000000000000004</v>
      </c>
      <c r="L1450" s="83">
        <v>8.4</v>
      </c>
      <c r="M1450" s="83"/>
      <c r="N1450" s="6">
        <f t="shared" si="800"/>
        <v>2556.0000000000041</v>
      </c>
      <c r="O1450" s="6">
        <f t="shared" si="801"/>
        <v>2891.3000000000006</v>
      </c>
      <c r="P1450" s="6">
        <f t="shared" si="802"/>
        <v>335.29999999999654</v>
      </c>
      <c r="Q1450" s="7">
        <f t="shared" si="803"/>
        <v>0.13118153364632082</v>
      </c>
    </row>
    <row r="1451" spans="1:17" x14ac:dyDescent="0.2">
      <c r="A1451" s="2" t="s">
        <v>2002</v>
      </c>
      <c r="B1451" s="10" t="s">
        <v>1026</v>
      </c>
      <c r="C1451" s="10" t="s">
        <v>438</v>
      </c>
      <c r="D1451" s="174">
        <v>41907</v>
      </c>
      <c r="E1451" s="10" t="s">
        <v>1027</v>
      </c>
      <c r="F1451" s="10"/>
      <c r="G1451" s="10" t="s">
        <v>28</v>
      </c>
      <c r="H1451" s="10">
        <v>67</v>
      </c>
      <c r="I1451" s="10" t="s">
        <v>1028</v>
      </c>
      <c r="J1451" s="10" t="s">
        <v>1029</v>
      </c>
      <c r="K1451" s="83">
        <v>2</v>
      </c>
      <c r="L1451" s="83">
        <v>-2</v>
      </c>
      <c r="M1451" s="83"/>
      <c r="N1451" s="6">
        <f t="shared" si="800"/>
        <v>2551.600000000004</v>
      </c>
      <c r="O1451" s="6">
        <f t="shared" si="801"/>
        <v>2882.9000000000005</v>
      </c>
      <c r="P1451" s="6">
        <f t="shared" si="802"/>
        <v>331.29999999999654</v>
      </c>
      <c r="Q1451" s="7">
        <f t="shared" si="803"/>
        <v>0.12984010032920365</v>
      </c>
    </row>
    <row r="1452" spans="1:17" x14ac:dyDescent="0.2">
      <c r="A1452" s="2" t="s">
        <v>2003</v>
      </c>
      <c r="B1452" s="8"/>
      <c r="C1452" s="1" t="s">
        <v>438</v>
      </c>
      <c r="D1452" s="175"/>
      <c r="E1452" s="8"/>
      <c r="F1452" s="8"/>
      <c r="G1452" s="8" t="s">
        <v>28</v>
      </c>
      <c r="H1452" s="8">
        <v>41</v>
      </c>
      <c r="I1452" s="8" t="s">
        <v>1030</v>
      </c>
      <c r="J1452" s="8" t="s">
        <v>1031</v>
      </c>
      <c r="K1452" s="83">
        <v>2</v>
      </c>
      <c r="L1452" s="83">
        <v>-2</v>
      </c>
      <c r="M1452" s="83"/>
      <c r="N1452" s="6">
        <f t="shared" si="800"/>
        <v>2549.600000000004</v>
      </c>
      <c r="O1452" s="6">
        <f t="shared" si="801"/>
        <v>2882.9000000000005</v>
      </c>
      <c r="P1452" s="6">
        <f t="shared" si="802"/>
        <v>333.29999999999654</v>
      </c>
      <c r="Q1452" s="7">
        <f t="shared" si="803"/>
        <v>0.13072638845308912</v>
      </c>
    </row>
    <row r="1453" spans="1:17" ht="13.5" thickBot="1" x14ac:dyDescent="0.25">
      <c r="A1453" s="2" t="s">
        <v>2004</v>
      </c>
      <c r="B1453" s="9"/>
      <c r="C1453" s="13" t="s">
        <v>438</v>
      </c>
      <c r="D1453" s="176"/>
      <c r="E1453" s="9"/>
      <c r="F1453" s="9"/>
      <c r="G1453" s="9" t="s">
        <v>28</v>
      </c>
      <c r="H1453" s="9">
        <v>81</v>
      </c>
      <c r="I1453" s="9" t="s">
        <v>1032</v>
      </c>
      <c r="J1453" s="9" t="s">
        <v>1033</v>
      </c>
      <c r="K1453" s="83">
        <v>2</v>
      </c>
      <c r="L1453" s="83">
        <v>-2</v>
      </c>
      <c r="M1453" s="83"/>
      <c r="N1453" s="6">
        <f t="shared" si="800"/>
        <v>2547.600000000004</v>
      </c>
      <c r="O1453" s="6">
        <f t="shared" si="801"/>
        <v>2882.9000000000005</v>
      </c>
      <c r="P1453" s="6">
        <f t="shared" si="802"/>
        <v>335.29999999999654</v>
      </c>
      <c r="Q1453" s="7">
        <f t="shared" si="803"/>
        <v>0.13161406814256399</v>
      </c>
    </row>
    <row r="1454" spans="1:17" x14ac:dyDescent="0.2">
      <c r="A1454" s="2" t="s">
        <v>2005</v>
      </c>
      <c r="B1454" t="s">
        <v>1014</v>
      </c>
      <c r="C1454" t="s">
        <v>407</v>
      </c>
      <c r="D1454" s="173">
        <v>41900</v>
      </c>
      <c r="E1454" t="s">
        <v>1015</v>
      </c>
      <c r="F1454"/>
      <c r="G1454" t="s">
        <v>28</v>
      </c>
      <c r="H1454">
        <v>61</v>
      </c>
      <c r="I1454" t="s">
        <v>1016</v>
      </c>
      <c r="J1454" t="s">
        <v>1017</v>
      </c>
      <c r="K1454" s="82">
        <v>2</v>
      </c>
      <c r="L1454" s="82">
        <v>-2</v>
      </c>
      <c r="M1454" s="82"/>
      <c r="N1454" s="6">
        <f t="shared" ref="N1454:N1456" si="804">IF(L1454&lt;&gt;0,N1455+K1454,N1455)</f>
        <v>2545.600000000004</v>
      </c>
      <c r="O1454" s="6">
        <f t="shared" ref="O1454:O1456" si="805">IF(L1454&gt;0,O1455+L1454,O1455)</f>
        <v>2882.9000000000005</v>
      </c>
      <c r="P1454" s="6">
        <f t="shared" ref="P1454:P1456" si="806">O1454-N1454</f>
        <v>337.29999999999654</v>
      </c>
      <c r="Q1454" s="7">
        <f t="shared" ref="Q1454:Q1456" si="807">(1/N1454)*P1454</f>
        <v>0.13250314267755972</v>
      </c>
    </row>
    <row r="1455" spans="1:17" x14ac:dyDescent="0.2">
      <c r="A1455" s="2" t="s">
        <v>2006</v>
      </c>
      <c r="B1455"/>
      <c r="C1455" t="s">
        <v>407</v>
      </c>
      <c r="D1455" s="173"/>
      <c r="E1455"/>
      <c r="F1455"/>
      <c r="G1455" t="s">
        <v>28</v>
      </c>
      <c r="H1455">
        <v>101</v>
      </c>
      <c r="I1455" t="s">
        <v>1018</v>
      </c>
      <c r="J1455" t="s">
        <v>693</v>
      </c>
      <c r="K1455" s="82">
        <v>2</v>
      </c>
      <c r="L1455" s="82">
        <v>-2</v>
      </c>
      <c r="M1455" s="82"/>
      <c r="N1455" s="6">
        <f t="shared" si="804"/>
        <v>2543.600000000004</v>
      </c>
      <c r="O1455" s="6">
        <f t="shared" si="805"/>
        <v>2882.9000000000005</v>
      </c>
      <c r="P1455" s="6">
        <f t="shared" si="806"/>
        <v>339.29999999999654</v>
      </c>
      <c r="Q1455" s="7">
        <f t="shared" si="807"/>
        <v>0.13339361534832364</v>
      </c>
    </row>
    <row r="1456" spans="1:17" x14ac:dyDescent="0.2">
      <c r="A1456" s="2" t="s">
        <v>2007</v>
      </c>
      <c r="B1456"/>
      <c r="C1456" t="s">
        <v>407</v>
      </c>
      <c r="D1456" s="173"/>
      <c r="E1456"/>
      <c r="F1456"/>
      <c r="G1456" t="s">
        <v>28</v>
      </c>
      <c r="H1456">
        <v>41</v>
      </c>
      <c r="I1456" t="s">
        <v>905</v>
      </c>
      <c r="J1456" t="s">
        <v>906</v>
      </c>
      <c r="K1456" s="82">
        <v>2</v>
      </c>
      <c r="L1456" s="82">
        <v>45</v>
      </c>
      <c r="M1456" s="82"/>
      <c r="N1456" s="6">
        <f t="shared" si="804"/>
        <v>2541.600000000004</v>
      </c>
      <c r="O1456" s="6">
        <f t="shared" si="805"/>
        <v>2882.9000000000005</v>
      </c>
      <c r="P1456" s="6">
        <f t="shared" si="806"/>
        <v>341.29999999999654</v>
      </c>
      <c r="Q1456" s="7">
        <f t="shared" si="807"/>
        <v>0.13428548945545957</v>
      </c>
    </row>
    <row r="1457" spans="1:17" x14ac:dyDescent="0.2">
      <c r="A1457" s="2" t="s">
        <v>2008</v>
      </c>
      <c r="B1457" s="10" t="s">
        <v>1019</v>
      </c>
      <c r="C1457" s="10" t="s">
        <v>38</v>
      </c>
      <c r="D1457" s="174">
        <v>41900</v>
      </c>
      <c r="E1457" s="10" t="s">
        <v>400</v>
      </c>
      <c r="F1457" s="10"/>
      <c r="G1457" s="10" t="s">
        <v>28</v>
      </c>
      <c r="H1457" s="10">
        <v>41</v>
      </c>
      <c r="I1457" s="10" t="s">
        <v>84</v>
      </c>
      <c r="J1457" s="10" t="s">
        <v>85</v>
      </c>
      <c r="K1457" s="82">
        <v>2</v>
      </c>
      <c r="L1457" s="82">
        <v>-2</v>
      </c>
      <c r="M1457" s="82"/>
      <c r="N1457" s="6">
        <f t="shared" ref="N1457:N1460" si="808">IF(L1457&lt;&gt;0,N1458+K1457,N1458)</f>
        <v>2539.600000000004</v>
      </c>
      <c r="O1457" s="6">
        <f t="shared" ref="O1457:O1460" si="809">IF(L1457&gt;0,O1458+L1457,O1458)</f>
        <v>2837.9000000000005</v>
      </c>
      <c r="P1457" s="6">
        <f t="shared" ref="P1457:P1460" si="810">O1457-N1457</f>
        <v>298.29999999999654</v>
      </c>
      <c r="Q1457" s="7">
        <f t="shared" ref="Q1457:Q1460" si="811">(1/N1457)*P1457</f>
        <v>0.11745944243187749</v>
      </c>
    </row>
    <row r="1458" spans="1:17" x14ac:dyDescent="0.2">
      <c r="A1458" s="2" t="s">
        <v>2009</v>
      </c>
      <c r="B1458" s="8"/>
      <c r="C1458" s="8" t="s">
        <v>38</v>
      </c>
      <c r="D1458" s="175"/>
      <c r="E1458" s="8"/>
      <c r="F1458" s="8"/>
      <c r="G1458" s="8" t="s">
        <v>28</v>
      </c>
      <c r="H1458" s="8">
        <v>51</v>
      </c>
      <c r="I1458" s="8" t="s">
        <v>276</v>
      </c>
      <c r="J1458" s="8" t="s">
        <v>277</v>
      </c>
      <c r="K1458" s="82">
        <v>2</v>
      </c>
      <c r="L1458" s="82">
        <v>-2</v>
      </c>
      <c r="M1458" s="82"/>
      <c r="N1458" s="6">
        <f t="shared" si="808"/>
        <v>2537.600000000004</v>
      </c>
      <c r="O1458" s="6">
        <f t="shared" si="809"/>
        <v>2837.9000000000005</v>
      </c>
      <c r="P1458" s="6">
        <f t="shared" si="810"/>
        <v>300.29999999999654</v>
      </c>
      <c r="Q1458" s="7">
        <f t="shared" si="811"/>
        <v>0.11834016393442469</v>
      </c>
    </row>
    <row r="1459" spans="1:17" x14ac:dyDescent="0.2">
      <c r="A1459" s="2" t="s">
        <v>2010</v>
      </c>
      <c r="B1459" s="8"/>
      <c r="C1459" s="8" t="s">
        <v>38</v>
      </c>
      <c r="D1459" s="175"/>
      <c r="E1459" s="8"/>
      <c r="F1459" s="8"/>
      <c r="G1459" s="8" t="s">
        <v>28</v>
      </c>
      <c r="H1459" s="8">
        <v>46</v>
      </c>
      <c r="I1459" s="8" t="s">
        <v>489</v>
      </c>
      <c r="J1459" s="8" t="s">
        <v>30</v>
      </c>
      <c r="K1459" s="82">
        <v>2</v>
      </c>
      <c r="L1459" s="82">
        <v>12.25</v>
      </c>
      <c r="M1459" s="82"/>
      <c r="N1459" s="6">
        <f t="shared" si="808"/>
        <v>2535.600000000004</v>
      </c>
      <c r="O1459" s="6">
        <f t="shared" si="809"/>
        <v>2837.9000000000005</v>
      </c>
      <c r="P1459" s="6">
        <f t="shared" si="810"/>
        <v>302.29999999999654</v>
      </c>
      <c r="Q1459" s="7">
        <f t="shared" si="811"/>
        <v>0.11922227480675029</v>
      </c>
    </row>
    <row r="1460" spans="1:17" ht="13.5" thickBot="1" x14ac:dyDescent="0.25">
      <c r="A1460" s="2" t="s">
        <v>2011</v>
      </c>
      <c r="B1460" s="12"/>
      <c r="C1460" s="12" t="s">
        <v>38</v>
      </c>
      <c r="D1460" s="177"/>
      <c r="E1460" s="12"/>
      <c r="F1460" s="13"/>
      <c r="G1460" s="9" t="s">
        <v>1020</v>
      </c>
      <c r="H1460" s="9">
        <v>1.91</v>
      </c>
      <c r="I1460" s="9" t="s">
        <v>340</v>
      </c>
      <c r="J1460" s="9" t="s">
        <v>62</v>
      </c>
      <c r="K1460" s="82">
        <v>4.4000000000000004</v>
      </c>
      <c r="L1460" s="82">
        <v>8.4</v>
      </c>
      <c r="M1460" s="82"/>
      <c r="N1460" s="6">
        <f t="shared" si="808"/>
        <v>2533.600000000004</v>
      </c>
      <c r="O1460" s="6">
        <f t="shared" si="809"/>
        <v>2825.6500000000005</v>
      </c>
      <c r="P1460" s="6">
        <f t="shared" si="810"/>
        <v>292.04999999999654</v>
      </c>
      <c r="Q1460" s="7">
        <f t="shared" si="811"/>
        <v>0.11527076097252766</v>
      </c>
    </row>
    <row r="1461" spans="1:17" x14ac:dyDescent="0.2">
      <c r="A1461" s="2" t="s">
        <v>2012</v>
      </c>
      <c r="B1461" t="s">
        <v>1009</v>
      </c>
      <c r="C1461" t="s">
        <v>10</v>
      </c>
      <c r="D1461" s="173">
        <v>41893</v>
      </c>
      <c r="E1461" t="s">
        <v>425</v>
      </c>
      <c r="F1461"/>
      <c r="G1461" t="s">
        <v>58</v>
      </c>
      <c r="H1461">
        <v>15</v>
      </c>
      <c r="I1461" t="s">
        <v>217</v>
      </c>
      <c r="J1461" t="s">
        <v>218</v>
      </c>
      <c r="K1461" s="81">
        <v>4</v>
      </c>
      <c r="L1461" s="81">
        <v>-4</v>
      </c>
      <c r="M1461" s="81"/>
      <c r="N1461" s="6">
        <f t="shared" ref="N1461:N1467" si="812">IF(L1461&lt;&gt;0,N1462+K1461,N1462)</f>
        <v>2529.2000000000039</v>
      </c>
      <c r="O1461" s="6">
        <f t="shared" ref="O1461:O1467" si="813">IF(L1461&gt;0,O1462+L1461,O1462)</f>
        <v>2817.2500000000005</v>
      </c>
      <c r="P1461" s="6">
        <f t="shared" ref="P1461:P1467" si="814">O1461-N1461</f>
        <v>288.04999999999654</v>
      </c>
      <c r="Q1461" s="7">
        <f t="shared" ref="Q1461:Q1467" si="815">(1/N1461)*P1461</f>
        <v>0.11388976751541835</v>
      </c>
    </row>
    <row r="1462" spans="1:17" x14ac:dyDescent="0.2">
      <c r="A1462" s="2" t="s">
        <v>2013</v>
      </c>
      <c r="B1462"/>
      <c r="C1462" t="s">
        <v>10</v>
      </c>
      <c r="D1462" s="173"/>
      <c r="E1462"/>
      <c r="F1462"/>
      <c r="G1462" t="s">
        <v>28</v>
      </c>
      <c r="H1462">
        <v>61</v>
      </c>
      <c r="I1462" t="s">
        <v>343</v>
      </c>
      <c r="J1462" t="s">
        <v>344</v>
      </c>
      <c r="K1462" s="81">
        <v>2</v>
      </c>
      <c r="L1462" s="81">
        <v>-2</v>
      </c>
      <c r="M1462" s="81"/>
      <c r="N1462" s="6">
        <f t="shared" si="812"/>
        <v>2525.2000000000039</v>
      </c>
      <c r="O1462" s="6">
        <f t="shared" si="813"/>
        <v>2817.2500000000005</v>
      </c>
      <c r="P1462" s="6">
        <f t="shared" si="814"/>
        <v>292.04999999999654</v>
      </c>
      <c r="Q1462" s="7">
        <f t="shared" si="815"/>
        <v>0.11565420560747509</v>
      </c>
    </row>
    <row r="1463" spans="1:17" x14ac:dyDescent="0.2">
      <c r="A1463" s="2" t="s">
        <v>2014</v>
      </c>
      <c r="B1463"/>
      <c r="C1463" t="s">
        <v>10</v>
      </c>
      <c r="D1463" s="173"/>
      <c r="E1463"/>
      <c r="F1463"/>
      <c r="G1463" t="s">
        <v>28</v>
      </c>
      <c r="H1463">
        <v>91</v>
      </c>
      <c r="I1463" t="s">
        <v>356</v>
      </c>
      <c r="J1463" t="s">
        <v>357</v>
      </c>
      <c r="K1463" s="81">
        <v>2</v>
      </c>
      <c r="L1463" s="81">
        <v>-2</v>
      </c>
      <c r="M1463" s="81"/>
      <c r="N1463" s="6">
        <f t="shared" si="812"/>
        <v>2523.2000000000039</v>
      </c>
      <c r="O1463" s="6">
        <f t="shared" si="813"/>
        <v>2817.2500000000005</v>
      </c>
      <c r="P1463" s="6">
        <f t="shared" si="814"/>
        <v>294.04999999999654</v>
      </c>
      <c r="Q1463" s="7">
        <f t="shared" si="815"/>
        <v>0.11653852251109546</v>
      </c>
    </row>
    <row r="1464" spans="1:17" x14ac:dyDescent="0.2">
      <c r="A1464" s="2" t="s">
        <v>2015</v>
      </c>
      <c r="B1464" s="10" t="s">
        <v>1010</v>
      </c>
      <c r="C1464" s="10" t="s">
        <v>38</v>
      </c>
      <c r="D1464" s="174">
        <v>41893</v>
      </c>
      <c r="E1464" s="10" t="s">
        <v>418</v>
      </c>
      <c r="F1464" s="10"/>
      <c r="G1464" s="10" t="s">
        <v>28</v>
      </c>
      <c r="H1464" s="10">
        <v>81</v>
      </c>
      <c r="I1464" s="10" t="s">
        <v>154</v>
      </c>
      <c r="J1464" s="10" t="s">
        <v>155</v>
      </c>
      <c r="K1464" s="81">
        <v>2</v>
      </c>
      <c r="L1464" s="81">
        <v>-2</v>
      </c>
      <c r="M1464" s="81"/>
      <c r="N1464" s="6">
        <f t="shared" si="812"/>
        <v>2521.2000000000039</v>
      </c>
      <c r="O1464" s="6">
        <f t="shared" si="813"/>
        <v>2817.2500000000005</v>
      </c>
      <c r="P1464" s="6">
        <f t="shared" si="814"/>
        <v>296.04999999999654</v>
      </c>
      <c r="Q1464" s="7">
        <f t="shared" si="815"/>
        <v>0.11742424242424088</v>
      </c>
    </row>
    <row r="1465" spans="1:17" x14ac:dyDescent="0.2">
      <c r="A1465" s="2" t="s">
        <v>2016</v>
      </c>
      <c r="B1465" s="8"/>
      <c r="C1465" s="8" t="s">
        <v>38</v>
      </c>
      <c r="D1465" s="175"/>
      <c r="E1465" s="8"/>
      <c r="F1465" s="8"/>
      <c r="G1465" s="8" t="s">
        <v>28</v>
      </c>
      <c r="H1465" s="8">
        <v>126</v>
      </c>
      <c r="I1465" s="8" t="s">
        <v>1011</v>
      </c>
      <c r="J1465" s="8" t="s">
        <v>1012</v>
      </c>
      <c r="K1465" s="81">
        <v>2</v>
      </c>
      <c r="L1465" s="81">
        <v>-2</v>
      </c>
      <c r="M1465" s="81"/>
      <c r="N1465" s="6">
        <f t="shared" si="812"/>
        <v>2519.2000000000039</v>
      </c>
      <c r="O1465" s="6">
        <f t="shared" si="813"/>
        <v>2817.2500000000005</v>
      </c>
      <c r="P1465" s="6">
        <f t="shared" si="814"/>
        <v>298.04999999999654</v>
      </c>
      <c r="Q1465" s="7">
        <f t="shared" si="815"/>
        <v>0.11831136868847097</v>
      </c>
    </row>
    <row r="1466" spans="1:17" x14ac:dyDescent="0.2">
      <c r="A1466" s="2" t="s">
        <v>2017</v>
      </c>
      <c r="B1466" s="8"/>
      <c r="C1466" s="8" t="s">
        <v>38</v>
      </c>
      <c r="D1466" s="175"/>
      <c r="E1466" s="8"/>
      <c r="F1466" s="8"/>
      <c r="G1466" s="8" t="s">
        <v>28</v>
      </c>
      <c r="H1466" s="8">
        <v>81</v>
      </c>
      <c r="I1466" s="8" t="s">
        <v>637</v>
      </c>
      <c r="J1466" s="8" t="s">
        <v>638</v>
      </c>
      <c r="K1466" s="81">
        <v>2</v>
      </c>
      <c r="L1466" s="81">
        <v>-2</v>
      </c>
      <c r="M1466" s="81"/>
      <c r="N1466" s="6">
        <f t="shared" si="812"/>
        <v>2517.2000000000039</v>
      </c>
      <c r="O1466" s="6">
        <f t="shared" si="813"/>
        <v>2817.2500000000005</v>
      </c>
      <c r="P1466" s="6">
        <f t="shared" si="814"/>
        <v>300.04999999999654</v>
      </c>
      <c r="Q1466" s="7">
        <f t="shared" si="815"/>
        <v>0.11919990465596539</v>
      </c>
    </row>
    <row r="1467" spans="1:17" ht="13.5" thickBot="1" x14ac:dyDescent="0.25">
      <c r="A1467" s="2" t="s">
        <v>2018</v>
      </c>
      <c r="B1467" s="12"/>
      <c r="C1467" s="12" t="s">
        <v>38</v>
      </c>
      <c r="D1467" s="177"/>
      <c r="E1467" s="12"/>
      <c r="F1467" s="13"/>
      <c r="G1467" s="9" t="s">
        <v>1013</v>
      </c>
      <c r="H1467" s="9">
        <v>1.91</v>
      </c>
      <c r="I1467" s="9" t="s">
        <v>598</v>
      </c>
      <c r="J1467" s="9" t="s">
        <v>599</v>
      </c>
      <c r="K1467" s="81">
        <v>4.4000000000000004</v>
      </c>
      <c r="L1467" s="81">
        <v>8.4</v>
      </c>
      <c r="M1467" s="81"/>
      <c r="N1467" s="6">
        <f t="shared" si="812"/>
        <v>2515.2000000000039</v>
      </c>
      <c r="O1467" s="6">
        <f t="shared" si="813"/>
        <v>2817.2500000000005</v>
      </c>
      <c r="P1467" s="6">
        <f t="shared" si="814"/>
        <v>302.04999999999654</v>
      </c>
      <c r="Q1467" s="7">
        <f t="shared" si="815"/>
        <v>0.12008985368956587</v>
      </c>
    </row>
    <row r="1468" spans="1:17" x14ac:dyDescent="0.2">
      <c r="A1468" s="2" t="s">
        <v>2019</v>
      </c>
      <c r="B1468" t="s">
        <v>1005</v>
      </c>
      <c r="C1468" t="s">
        <v>10</v>
      </c>
      <c r="D1468" s="173">
        <v>41886</v>
      </c>
      <c r="E1468" t="s">
        <v>1006</v>
      </c>
      <c r="F1468"/>
      <c r="G1468" t="s">
        <v>20</v>
      </c>
      <c r="H1468">
        <v>29</v>
      </c>
      <c r="I1468" t="s">
        <v>299</v>
      </c>
      <c r="J1468" t="s">
        <v>300</v>
      </c>
      <c r="K1468" s="79">
        <v>2</v>
      </c>
      <c r="L1468" s="80">
        <v>-2</v>
      </c>
      <c r="M1468" s="79"/>
      <c r="N1468" s="6">
        <f t="shared" ref="N1468:N1474" si="816">IF(L1468&lt;&gt;0,N1469+K1468,N1469)</f>
        <v>2510.8000000000038</v>
      </c>
      <c r="O1468" s="6">
        <f t="shared" ref="O1468:O1474" si="817">IF(L1468&gt;0,O1469+L1468,O1469)</f>
        <v>2808.8500000000004</v>
      </c>
      <c r="P1468" s="6">
        <f t="shared" ref="P1468:P1474" si="818">O1468-N1468</f>
        <v>298.04999999999654</v>
      </c>
      <c r="Q1468" s="7">
        <f t="shared" ref="Q1468:Q1474" si="819">(1/N1468)*P1468</f>
        <v>0.11870718496096706</v>
      </c>
    </row>
    <row r="1469" spans="1:17" x14ac:dyDescent="0.2">
      <c r="A1469" s="2" t="s">
        <v>2020</v>
      </c>
      <c r="B1469"/>
      <c r="C1469" t="s">
        <v>10</v>
      </c>
      <c r="D1469" s="173"/>
      <c r="E1469"/>
      <c r="F1469"/>
      <c r="G1469" t="s">
        <v>20</v>
      </c>
      <c r="H1469">
        <v>26</v>
      </c>
      <c r="I1469" t="s">
        <v>54</v>
      </c>
      <c r="J1469" t="s">
        <v>55</v>
      </c>
      <c r="K1469" s="79">
        <v>2</v>
      </c>
      <c r="L1469" s="80">
        <v>-2</v>
      </c>
      <c r="M1469" s="79"/>
      <c r="N1469" s="6">
        <f t="shared" si="816"/>
        <v>2508.8000000000038</v>
      </c>
      <c r="O1469" s="6">
        <f t="shared" si="817"/>
        <v>2808.8500000000004</v>
      </c>
      <c r="P1469" s="6">
        <f t="shared" si="818"/>
        <v>300.04999999999654</v>
      </c>
      <c r="Q1469" s="7">
        <f t="shared" si="819"/>
        <v>0.11959901147959029</v>
      </c>
    </row>
    <row r="1470" spans="1:17" x14ac:dyDescent="0.2">
      <c r="A1470" s="2" t="s">
        <v>2021</v>
      </c>
      <c r="B1470"/>
      <c r="C1470" t="s">
        <v>10</v>
      </c>
      <c r="D1470" s="173"/>
      <c r="E1470"/>
      <c r="F1470"/>
      <c r="G1470" t="s">
        <v>28</v>
      </c>
      <c r="H1470">
        <v>46</v>
      </c>
      <c r="I1470" t="s">
        <v>141</v>
      </c>
      <c r="J1470" t="s">
        <v>142</v>
      </c>
      <c r="K1470" s="79">
        <v>2</v>
      </c>
      <c r="L1470" s="80">
        <v>-2</v>
      </c>
      <c r="M1470" s="79"/>
      <c r="N1470" s="6">
        <f t="shared" si="816"/>
        <v>2506.8000000000038</v>
      </c>
      <c r="O1470" s="6">
        <f t="shared" si="817"/>
        <v>2808.8500000000004</v>
      </c>
      <c r="P1470" s="6">
        <f t="shared" si="818"/>
        <v>302.04999999999654</v>
      </c>
      <c r="Q1470" s="7">
        <f t="shared" si="819"/>
        <v>0.1204922610499426</v>
      </c>
    </row>
    <row r="1471" spans="1:17" x14ac:dyDescent="0.2">
      <c r="A1471" s="2" t="s">
        <v>2022</v>
      </c>
      <c r="B1471" s="10" t="s">
        <v>1007</v>
      </c>
      <c r="C1471" s="10" t="s">
        <v>38</v>
      </c>
      <c r="D1471" s="174">
        <v>41886</v>
      </c>
      <c r="E1471" s="10" t="s">
        <v>411</v>
      </c>
      <c r="F1471" s="10"/>
      <c r="G1471" s="10" t="s">
        <v>28</v>
      </c>
      <c r="H1471" s="10">
        <v>101</v>
      </c>
      <c r="I1471" s="10" t="s">
        <v>430</v>
      </c>
      <c r="J1471" s="10" t="s">
        <v>223</v>
      </c>
      <c r="K1471" s="79">
        <v>2</v>
      </c>
      <c r="L1471" s="80">
        <v>-2</v>
      </c>
      <c r="M1471" s="79"/>
      <c r="N1471" s="6">
        <f t="shared" si="816"/>
        <v>2504.8000000000038</v>
      </c>
      <c r="O1471" s="6">
        <f t="shared" si="817"/>
        <v>2808.8500000000004</v>
      </c>
      <c r="P1471" s="6">
        <f t="shared" si="818"/>
        <v>304.04999999999654</v>
      </c>
      <c r="Q1471" s="7">
        <f t="shared" si="819"/>
        <v>0.12138693708080328</v>
      </c>
    </row>
    <row r="1472" spans="1:17" x14ac:dyDescent="0.2">
      <c r="A1472" s="2" t="s">
        <v>2023</v>
      </c>
      <c r="B1472" s="8"/>
      <c r="C1472" s="14" t="s">
        <v>38</v>
      </c>
      <c r="D1472" s="175"/>
      <c r="E1472" s="8"/>
      <c r="F1472" s="8"/>
      <c r="G1472" s="8" t="s">
        <v>28</v>
      </c>
      <c r="H1472" s="8">
        <v>91</v>
      </c>
      <c r="I1472" s="8" t="s">
        <v>236</v>
      </c>
      <c r="J1472" s="8" t="s">
        <v>237</v>
      </c>
      <c r="K1472" s="79">
        <v>2</v>
      </c>
      <c r="L1472" s="80">
        <v>-2</v>
      </c>
      <c r="M1472" s="79"/>
      <c r="N1472" s="6">
        <f t="shared" si="816"/>
        <v>2502.8000000000038</v>
      </c>
      <c r="O1472" s="6">
        <f t="shared" si="817"/>
        <v>2808.8500000000004</v>
      </c>
      <c r="P1472" s="6">
        <f t="shared" si="818"/>
        <v>306.04999999999654</v>
      </c>
      <c r="Q1472" s="7">
        <f t="shared" si="819"/>
        <v>0.12228304299184757</v>
      </c>
    </row>
    <row r="1473" spans="1:17" x14ac:dyDescent="0.2">
      <c r="A1473" s="2" t="s">
        <v>2024</v>
      </c>
      <c r="B1473" s="8"/>
      <c r="C1473" s="14" t="s">
        <v>38</v>
      </c>
      <c r="D1473" s="175"/>
      <c r="E1473" s="8"/>
      <c r="F1473" s="8"/>
      <c r="G1473" s="8" t="s">
        <v>28</v>
      </c>
      <c r="H1473" s="8">
        <v>46</v>
      </c>
      <c r="I1473" s="8" t="s">
        <v>849</v>
      </c>
      <c r="J1473" s="8" t="s">
        <v>850</v>
      </c>
      <c r="K1473" s="79">
        <v>2</v>
      </c>
      <c r="L1473" s="79">
        <v>-2</v>
      </c>
      <c r="M1473" s="79"/>
      <c r="N1473" s="6">
        <f t="shared" si="816"/>
        <v>2500.8000000000038</v>
      </c>
      <c r="O1473" s="6">
        <f t="shared" si="817"/>
        <v>2808.8500000000004</v>
      </c>
      <c r="P1473" s="6">
        <f t="shared" si="818"/>
        <v>308.04999999999654</v>
      </c>
      <c r="Q1473" s="7">
        <f t="shared" si="819"/>
        <v>0.12318058221369005</v>
      </c>
    </row>
    <row r="1474" spans="1:17" ht="13.5" thickBot="1" x14ac:dyDescent="0.25">
      <c r="A1474" s="2" t="s">
        <v>2025</v>
      </c>
      <c r="B1474" s="12"/>
      <c r="C1474" s="12" t="s">
        <v>38</v>
      </c>
      <c r="D1474" s="177"/>
      <c r="E1474" s="12"/>
      <c r="F1474" s="13"/>
      <c r="G1474" s="9" t="s">
        <v>1008</v>
      </c>
      <c r="H1474" s="9">
        <v>1.91</v>
      </c>
      <c r="I1474" s="9" t="s">
        <v>637</v>
      </c>
      <c r="J1474" s="9" t="s">
        <v>638</v>
      </c>
      <c r="K1474" s="79">
        <v>4.4000000000000004</v>
      </c>
      <c r="L1474" s="79">
        <v>-4.4000000000000004</v>
      </c>
      <c r="M1474" s="79"/>
      <c r="N1474" s="6">
        <f t="shared" si="816"/>
        <v>2498.8000000000038</v>
      </c>
      <c r="O1474" s="6">
        <f t="shared" si="817"/>
        <v>2808.8500000000004</v>
      </c>
      <c r="P1474" s="6">
        <f t="shared" si="818"/>
        <v>310.04999999999654</v>
      </c>
      <c r="Q1474" s="7">
        <f t="shared" si="819"/>
        <v>0.12407955818792862</v>
      </c>
    </row>
    <row r="1475" spans="1:17" x14ac:dyDescent="0.2">
      <c r="A1475" s="2" t="s">
        <v>2026</v>
      </c>
      <c r="B1475" t="s">
        <v>997</v>
      </c>
      <c r="C1475" t="s">
        <v>10</v>
      </c>
      <c r="D1475" s="173">
        <v>41880</v>
      </c>
      <c r="E1475" t="s">
        <v>396</v>
      </c>
      <c r="F1475"/>
      <c r="G1475" t="s">
        <v>28</v>
      </c>
      <c r="H1475">
        <v>101</v>
      </c>
      <c r="I1475" t="s">
        <v>974</v>
      </c>
      <c r="J1475" t="s">
        <v>975</v>
      </c>
      <c r="K1475" s="77">
        <v>2</v>
      </c>
      <c r="L1475" s="77">
        <v>-2</v>
      </c>
      <c r="M1475" s="77"/>
      <c r="N1475" s="6">
        <f t="shared" ref="N1475:N1481" si="820">IF(L1475&lt;&gt;0,N1476+K1475,N1476)</f>
        <v>2494.4000000000037</v>
      </c>
      <c r="O1475" s="6">
        <f t="shared" ref="O1475:O1481" si="821">IF(L1475&gt;0,O1476+L1475,O1476)</f>
        <v>2808.8500000000004</v>
      </c>
      <c r="P1475" s="6">
        <f t="shared" ref="P1475:P1481" si="822">O1475-N1475</f>
        <v>314.44999999999663</v>
      </c>
      <c r="Q1475" s="7">
        <f t="shared" ref="Q1475:Q1481" si="823">(1/N1475)*P1475</f>
        <v>0.126062379730595</v>
      </c>
    </row>
    <row r="1476" spans="1:17" x14ac:dyDescent="0.2">
      <c r="A1476" s="2" t="s">
        <v>2027</v>
      </c>
      <c r="B1476"/>
      <c r="C1476" t="s">
        <v>10</v>
      </c>
      <c r="D1476" s="173"/>
      <c r="E1476"/>
      <c r="F1476"/>
      <c r="G1476" t="s">
        <v>28</v>
      </c>
      <c r="H1476">
        <v>101</v>
      </c>
      <c r="I1476" t="s">
        <v>965</v>
      </c>
      <c r="J1476" t="s">
        <v>92</v>
      </c>
      <c r="K1476" s="77">
        <v>2</v>
      </c>
      <c r="L1476" s="78">
        <v>-2</v>
      </c>
      <c r="M1476" s="77"/>
      <c r="N1476" s="6">
        <f t="shared" si="820"/>
        <v>2492.4000000000037</v>
      </c>
      <c r="O1476" s="6">
        <f t="shared" si="821"/>
        <v>2808.8500000000004</v>
      </c>
      <c r="P1476" s="6">
        <f t="shared" si="822"/>
        <v>316.44999999999663</v>
      </c>
      <c r="Q1476" s="7">
        <f t="shared" si="823"/>
        <v>0.12696597656876751</v>
      </c>
    </row>
    <row r="1477" spans="1:17" x14ac:dyDescent="0.2">
      <c r="A1477" s="2" t="s">
        <v>2028</v>
      </c>
      <c r="B1477"/>
      <c r="C1477" t="s">
        <v>10</v>
      </c>
      <c r="D1477" s="173"/>
      <c r="E1477"/>
      <c r="F1477"/>
      <c r="G1477" t="s">
        <v>28</v>
      </c>
      <c r="H1477">
        <v>41</v>
      </c>
      <c r="I1477" t="s">
        <v>240</v>
      </c>
      <c r="J1477" t="s">
        <v>241</v>
      </c>
      <c r="K1477" s="77">
        <v>2</v>
      </c>
      <c r="L1477" s="78">
        <v>-2</v>
      </c>
      <c r="M1477" s="77"/>
      <c r="N1477" s="6">
        <f t="shared" si="820"/>
        <v>2490.4000000000037</v>
      </c>
      <c r="O1477" s="6">
        <f t="shared" si="821"/>
        <v>2808.8500000000004</v>
      </c>
      <c r="P1477" s="6">
        <f t="shared" si="822"/>
        <v>318.44999999999663</v>
      </c>
      <c r="Q1477" s="7">
        <f t="shared" si="823"/>
        <v>0.1278710247349808</v>
      </c>
    </row>
    <row r="1478" spans="1:17" x14ac:dyDescent="0.2">
      <c r="A1478" s="2" t="s">
        <v>2029</v>
      </c>
      <c r="B1478" s="10" t="s">
        <v>998</v>
      </c>
      <c r="C1478" s="10" t="s">
        <v>38</v>
      </c>
      <c r="D1478" s="174">
        <v>41879</v>
      </c>
      <c r="E1478" s="10" t="s">
        <v>999</v>
      </c>
      <c r="F1478" s="10"/>
      <c r="G1478" s="10" t="s">
        <v>28</v>
      </c>
      <c r="H1478" s="10">
        <v>51</v>
      </c>
      <c r="I1478" s="10" t="s">
        <v>430</v>
      </c>
      <c r="J1478" s="10" t="s">
        <v>223</v>
      </c>
      <c r="K1478" s="77">
        <v>2</v>
      </c>
      <c r="L1478" s="78">
        <v>-2</v>
      </c>
      <c r="M1478" s="77"/>
      <c r="N1478" s="6">
        <f t="shared" si="820"/>
        <v>2488.4000000000037</v>
      </c>
      <c r="O1478" s="6">
        <f t="shared" si="821"/>
        <v>2808.8500000000004</v>
      </c>
      <c r="P1478" s="6">
        <f t="shared" si="822"/>
        <v>320.44999999999663</v>
      </c>
      <c r="Q1478" s="7">
        <f t="shared" si="823"/>
        <v>0.12877752772865944</v>
      </c>
    </row>
    <row r="1479" spans="1:17" x14ac:dyDescent="0.2">
      <c r="A1479" s="2" t="s">
        <v>2030</v>
      </c>
      <c r="B1479" s="8"/>
      <c r="C1479" s="8" t="s">
        <v>38</v>
      </c>
      <c r="D1479" s="175"/>
      <c r="E1479" s="8"/>
      <c r="F1479" s="8"/>
      <c r="G1479" s="8" t="s">
        <v>28</v>
      </c>
      <c r="H1479" s="8">
        <v>41</v>
      </c>
      <c r="I1479" s="8" t="s">
        <v>1000</v>
      </c>
      <c r="J1479" s="8" t="s">
        <v>1001</v>
      </c>
      <c r="K1479" s="77">
        <v>2</v>
      </c>
      <c r="L1479" s="78">
        <v>-2</v>
      </c>
      <c r="M1479" s="77"/>
      <c r="N1479" s="6">
        <f t="shared" si="820"/>
        <v>2486.4000000000037</v>
      </c>
      <c r="O1479" s="6">
        <f t="shared" si="821"/>
        <v>2808.8500000000004</v>
      </c>
      <c r="P1479" s="6">
        <f t="shared" si="822"/>
        <v>322.44999999999663</v>
      </c>
      <c r="Q1479" s="7">
        <f t="shared" si="823"/>
        <v>0.12968548906048752</v>
      </c>
    </row>
    <row r="1480" spans="1:17" x14ac:dyDescent="0.2">
      <c r="A1480" s="2" t="s">
        <v>2031</v>
      </c>
      <c r="B1480" s="8"/>
      <c r="C1480" s="8" t="s">
        <v>38</v>
      </c>
      <c r="D1480" s="175"/>
      <c r="E1480" s="8"/>
      <c r="F1480" s="8"/>
      <c r="G1480" s="8" t="s">
        <v>28</v>
      </c>
      <c r="H1480" s="8">
        <v>136</v>
      </c>
      <c r="I1480" s="8" t="s">
        <v>1002</v>
      </c>
      <c r="J1480" s="8" t="s">
        <v>1003</v>
      </c>
      <c r="K1480" s="77">
        <v>2</v>
      </c>
      <c r="L1480" s="78">
        <v>-2</v>
      </c>
      <c r="M1480" s="77"/>
      <c r="N1480" s="6">
        <f t="shared" si="820"/>
        <v>2484.4000000000037</v>
      </c>
      <c r="O1480" s="6">
        <f t="shared" si="821"/>
        <v>2808.8500000000004</v>
      </c>
      <c r="P1480" s="6">
        <f t="shared" si="822"/>
        <v>324.44999999999663</v>
      </c>
      <c r="Q1480" s="7">
        <f t="shared" si="823"/>
        <v>0.13059491225245379</v>
      </c>
    </row>
    <row r="1481" spans="1:17" ht="13.5" thickBot="1" x14ac:dyDescent="0.25">
      <c r="A1481" s="2" t="s">
        <v>2032</v>
      </c>
      <c r="B1481" s="12"/>
      <c r="C1481" s="12" t="s">
        <v>38</v>
      </c>
      <c r="D1481" s="177"/>
      <c r="E1481" s="12"/>
      <c r="F1481" s="13"/>
      <c r="G1481" s="9" t="s">
        <v>1004</v>
      </c>
      <c r="H1481" s="9">
        <v>1.91</v>
      </c>
      <c r="I1481" s="9" t="s">
        <v>326</v>
      </c>
      <c r="J1481" s="9" t="s">
        <v>327</v>
      </c>
      <c r="K1481" s="77">
        <v>4.4000000000000004</v>
      </c>
      <c r="L1481" s="78">
        <v>-4.4000000000000004</v>
      </c>
      <c r="M1481" s="77"/>
      <c r="N1481" s="6">
        <f t="shared" si="820"/>
        <v>2482.4000000000037</v>
      </c>
      <c r="O1481" s="6">
        <f t="shared" si="821"/>
        <v>2808.8500000000004</v>
      </c>
      <c r="P1481" s="6">
        <f t="shared" si="822"/>
        <v>326.44999999999663</v>
      </c>
      <c r="Q1481" s="7">
        <f t="shared" si="823"/>
        <v>0.13150580083789726</v>
      </c>
    </row>
    <row r="1482" spans="1:17" x14ac:dyDescent="0.2">
      <c r="A1482" s="2" t="s">
        <v>2033</v>
      </c>
      <c r="B1482" t="s">
        <v>992</v>
      </c>
      <c r="C1482" t="s">
        <v>10</v>
      </c>
      <c r="D1482" s="173">
        <v>41872</v>
      </c>
      <c r="E1482" t="s">
        <v>993</v>
      </c>
      <c r="F1482"/>
      <c r="G1482" t="s">
        <v>20</v>
      </c>
      <c r="H1482">
        <v>29</v>
      </c>
      <c r="I1482" t="s">
        <v>122</v>
      </c>
      <c r="J1482" t="s">
        <v>123</v>
      </c>
      <c r="K1482" s="76">
        <v>2</v>
      </c>
      <c r="L1482" s="76">
        <v>-2</v>
      </c>
      <c r="M1482" s="76"/>
      <c r="N1482" s="6">
        <f t="shared" ref="N1482:N1488" si="824">IF(L1482&lt;&gt;0,N1483+K1482,N1483)</f>
        <v>2478.0000000000036</v>
      </c>
      <c r="O1482" s="6">
        <f t="shared" ref="O1482:O1488" si="825">IF(L1482&gt;0,O1483+L1482,O1483)</f>
        <v>2808.8500000000004</v>
      </c>
      <c r="P1482" s="6">
        <f t="shared" ref="P1482:P1488" si="826">O1482-N1482</f>
        <v>330.84999999999673</v>
      </c>
      <c r="Q1482" s="7">
        <f t="shared" ref="Q1482:Q1488" si="827">(1/N1482)*P1482</f>
        <v>0.13351493139628581</v>
      </c>
    </row>
    <row r="1483" spans="1:17" x14ac:dyDescent="0.2">
      <c r="A1483" s="2" t="s">
        <v>2034</v>
      </c>
      <c r="B1483"/>
      <c r="C1483" t="s">
        <v>10</v>
      </c>
      <c r="D1483" s="173"/>
      <c r="E1483"/>
      <c r="F1483"/>
      <c r="G1483" t="s">
        <v>28</v>
      </c>
      <c r="H1483">
        <v>51</v>
      </c>
      <c r="I1483" t="s">
        <v>191</v>
      </c>
      <c r="J1483" t="s">
        <v>192</v>
      </c>
      <c r="K1483" s="76">
        <v>2</v>
      </c>
      <c r="L1483" s="76">
        <v>-2</v>
      </c>
      <c r="M1483" s="76"/>
      <c r="N1483" s="6">
        <f t="shared" si="824"/>
        <v>2476.0000000000036</v>
      </c>
      <c r="O1483" s="6">
        <f t="shared" si="825"/>
        <v>2808.8500000000004</v>
      </c>
      <c r="P1483" s="6">
        <f t="shared" si="826"/>
        <v>332.84999999999673</v>
      </c>
      <c r="Q1483" s="7">
        <f t="shared" si="827"/>
        <v>0.13443053311793063</v>
      </c>
    </row>
    <row r="1484" spans="1:17" x14ac:dyDescent="0.2">
      <c r="A1484" s="2" t="s">
        <v>2035</v>
      </c>
      <c r="B1484"/>
      <c r="C1484" t="s">
        <v>10</v>
      </c>
      <c r="D1484" s="173"/>
      <c r="E1484"/>
      <c r="F1484"/>
      <c r="G1484" t="s">
        <v>28</v>
      </c>
      <c r="H1484">
        <v>36</v>
      </c>
      <c r="I1484" t="s">
        <v>299</v>
      </c>
      <c r="J1484" t="s">
        <v>300</v>
      </c>
      <c r="K1484" s="76">
        <v>2</v>
      </c>
      <c r="L1484" s="76">
        <v>3.2</v>
      </c>
      <c r="M1484" s="76"/>
      <c r="N1484" s="6">
        <f t="shared" si="824"/>
        <v>2474.0000000000036</v>
      </c>
      <c r="O1484" s="6">
        <f t="shared" si="825"/>
        <v>2808.8500000000004</v>
      </c>
      <c r="P1484" s="6">
        <f t="shared" si="826"/>
        <v>334.84999999999673</v>
      </c>
      <c r="Q1484" s="7">
        <f t="shared" si="827"/>
        <v>0.1353476151980583</v>
      </c>
    </row>
    <row r="1485" spans="1:17" x14ac:dyDescent="0.2">
      <c r="A1485" s="2" t="s">
        <v>2036</v>
      </c>
      <c r="B1485" s="10" t="s">
        <v>994</v>
      </c>
      <c r="C1485" s="10" t="s">
        <v>38</v>
      </c>
      <c r="D1485" s="174">
        <v>41872</v>
      </c>
      <c r="E1485" s="10" t="s">
        <v>995</v>
      </c>
      <c r="F1485" s="10"/>
      <c r="G1485" s="10" t="s">
        <v>28</v>
      </c>
      <c r="H1485" s="10">
        <v>61</v>
      </c>
      <c r="I1485" s="10" t="s">
        <v>50</v>
      </c>
      <c r="J1485" s="10" t="s">
        <v>19</v>
      </c>
      <c r="K1485" s="76">
        <v>2</v>
      </c>
      <c r="L1485" s="76">
        <v>-2</v>
      </c>
      <c r="M1485" s="76"/>
      <c r="N1485" s="6">
        <f t="shared" si="824"/>
        <v>2472.0000000000036</v>
      </c>
      <c r="O1485" s="6">
        <f t="shared" si="825"/>
        <v>2805.6500000000005</v>
      </c>
      <c r="P1485" s="6">
        <f t="shared" si="826"/>
        <v>333.64999999999691</v>
      </c>
      <c r="Q1485" s="7">
        <f t="shared" si="827"/>
        <v>0.13497168284789499</v>
      </c>
    </row>
    <row r="1486" spans="1:17" x14ac:dyDescent="0.2">
      <c r="A1486" s="2" t="s">
        <v>2037</v>
      </c>
      <c r="B1486" s="8"/>
      <c r="C1486" s="14" t="s">
        <v>38</v>
      </c>
      <c r="D1486" s="175"/>
      <c r="E1486" s="8"/>
      <c r="F1486" s="8"/>
      <c r="G1486" s="8" t="s">
        <v>28</v>
      </c>
      <c r="H1486" s="8">
        <v>67</v>
      </c>
      <c r="I1486" s="8" t="s">
        <v>233</v>
      </c>
      <c r="J1486" s="8" t="s">
        <v>234</v>
      </c>
      <c r="K1486" s="76">
        <v>2</v>
      </c>
      <c r="L1486" s="76">
        <v>-2</v>
      </c>
      <c r="M1486" s="76"/>
      <c r="N1486" s="6">
        <f t="shared" si="824"/>
        <v>2470.0000000000036</v>
      </c>
      <c r="O1486" s="6">
        <f t="shared" si="825"/>
        <v>2805.6500000000005</v>
      </c>
      <c r="P1486" s="6">
        <f t="shared" si="826"/>
        <v>335.64999999999691</v>
      </c>
      <c r="Q1486" s="7">
        <f t="shared" si="827"/>
        <v>0.13589068825910786</v>
      </c>
    </row>
    <row r="1487" spans="1:17" x14ac:dyDescent="0.2">
      <c r="A1487" s="2" t="s">
        <v>2038</v>
      </c>
      <c r="B1487" s="8"/>
      <c r="C1487" s="14" t="s">
        <v>38</v>
      </c>
      <c r="D1487" s="175"/>
      <c r="E1487" s="8"/>
      <c r="F1487" s="8"/>
      <c r="G1487" s="8" t="s">
        <v>28</v>
      </c>
      <c r="H1487" s="8">
        <v>81</v>
      </c>
      <c r="I1487" s="8" t="s">
        <v>296</v>
      </c>
      <c r="J1487" s="8" t="s">
        <v>225</v>
      </c>
      <c r="K1487" s="76">
        <v>2</v>
      </c>
      <c r="L1487" s="76">
        <v>-2</v>
      </c>
      <c r="M1487" s="76"/>
      <c r="N1487" s="6">
        <f t="shared" si="824"/>
        <v>2468.0000000000036</v>
      </c>
      <c r="O1487" s="6">
        <f t="shared" si="825"/>
        <v>2805.6500000000005</v>
      </c>
      <c r="P1487" s="6">
        <f t="shared" si="826"/>
        <v>337.64999999999691</v>
      </c>
      <c r="Q1487" s="7">
        <f t="shared" si="827"/>
        <v>0.1368111831442449</v>
      </c>
    </row>
    <row r="1488" spans="1:17" ht="13.5" thickBot="1" x14ac:dyDescent="0.25">
      <c r="A1488" s="2" t="s">
        <v>2039</v>
      </c>
      <c r="B1488" s="12"/>
      <c r="C1488" s="12" t="s">
        <v>38</v>
      </c>
      <c r="D1488" s="177"/>
      <c r="E1488" s="12"/>
      <c r="F1488" s="13"/>
      <c r="G1488" s="9" t="s">
        <v>996</v>
      </c>
      <c r="H1488" s="9">
        <v>1.91</v>
      </c>
      <c r="I1488" s="9" t="s">
        <v>50</v>
      </c>
      <c r="J1488" s="9" t="s">
        <v>19</v>
      </c>
      <c r="K1488" s="76">
        <v>4.4000000000000004</v>
      </c>
      <c r="L1488" s="76">
        <v>8.4</v>
      </c>
      <c r="M1488" s="76"/>
      <c r="N1488" s="6">
        <f t="shared" si="824"/>
        <v>2466.0000000000036</v>
      </c>
      <c r="O1488" s="6">
        <f t="shared" si="825"/>
        <v>2805.6500000000005</v>
      </c>
      <c r="P1488" s="6">
        <f t="shared" si="826"/>
        <v>339.64999999999691</v>
      </c>
      <c r="Q1488" s="7">
        <f t="shared" si="827"/>
        <v>0.13773317112733025</v>
      </c>
    </row>
    <row r="1489" spans="1:17" x14ac:dyDescent="0.2">
      <c r="A1489" s="2" t="s">
        <v>2040</v>
      </c>
      <c r="B1489" t="s">
        <v>988</v>
      </c>
      <c r="C1489" t="s">
        <v>10</v>
      </c>
      <c r="D1489" s="173">
        <v>41865</v>
      </c>
      <c r="E1489" t="s">
        <v>380</v>
      </c>
      <c r="F1489"/>
      <c r="G1489" t="s">
        <v>28</v>
      </c>
      <c r="H1489">
        <v>51</v>
      </c>
      <c r="I1489" t="s">
        <v>765</v>
      </c>
      <c r="J1489" t="s">
        <v>62</v>
      </c>
      <c r="K1489" s="75">
        <v>2</v>
      </c>
      <c r="L1489" s="75">
        <v>-2</v>
      </c>
      <c r="M1489" s="75"/>
      <c r="N1489" s="6">
        <f t="shared" ref="N1489:N1495" si="828">IF(L1489&lt;&gt;0,N1490+K1489,N1490)</f>
        <v>2461.6000000000035</v>
      </c>
      <c r="O1489" s="6">
        <f t="shared" ref="O1489:O1495" si="829">IF(L1489&gt;0,O1490+L1489,O1490)</f>
        <v>2797.2500000000005</v>
      </c>
      <c r="P1489" s="6">
        <f t="shared" ref="P1489:P1495" si="830">O1489-N1489</f>
        <v>335.64999999999691</v>
      </c>
      <c r="Q1489" s="7">
        <f t="shared" ref="Q1489:Q1495" si="831">(1/N1489)*P1489</f>
        <v>0.13635440363990753</v>
      </c>
    </row>
    <row r="1490" spans="1:17" x14ac:dyDescent="0.2">
      <c r="A1490" s="2" t="s">
        <v>2041</v>
      </c>
      <c r="B1490"/>
      <c r="C1490" t="s">
        <v>10</v>
      </c>
      <c r="D1490" s="173"/>
      <c r="E1490"/>
      <c r="F1490"/>
      <c r="G1490" t="s">
        <v>28</v>
      </c>
      <c r="H1490">
        <v>51</v>
      </c>
      <c r="I1490" t="s">
        <v>981</v>
      </c>
      <c r="J1490" t="s">
        <v>116</v>
      </c>
      <c r="K1490" s="75">
        <v>2</v>
      </c>
      <c r="L1490" s="75">
        <v>-2</v>
      </c>
      <c r="M1490" s="75"/>
      <c r="N1490" s="6">
        <f t="shared" si="828"/>
        <v>2459.6000000000035</v>
      </c>
      <c r="O1490" s="6">
        <f t="shared" si="829"/>
        <v>2797.2500000000005</v>
      </c>
      <c r="P1490" s="6">
        <f t="shared" si="830"/>
        <v>337.64999999999691</v>
      </c>
      <c r="Q1490" s="7">
        <f t="shared" si="831"/>
        <v>0.13727841925516199</v>
      </c>
    </row>
    <row r="1491" spans="1:17" x14ac:dyDescent="0.2">
      <c r="A1491" s="2" t="s">
        <v>2042</v>
      </c>
      <c r="B1491"/>
      <c r="C1491" t="s">
        <v>10</v>
      </c>
      <c r="D1491" s="173"/>
      <c r="E1491"/>
      <c r="F1491"/>
      <c r="G1491" t="s">
        <v>28</v>
      </c>
      <c r="H1491">
        <v>91</v>
      </c>
      <c r="I1491" t="s">
        <v>165</v>
      </c>
      <c r="J1491" t="s">
        <v>166</v>
      </c>
      <c r="K1491" s="75">
        <v>2</v>
      </c>
      <c r="L1491" s="75">
        <v>-2</v>
      </c>
      <c r="M1491" s="75"/>
      <c r="N1491" s="6">
        <f t="shared" si="828"/>
        <v>2457.6000000000035</v>
      </c>
      <c r="O1491" s="6">
        <f t="shared" si="829"/>
        <v>2797.2500000000005</v>
      </c>
      <c r="P1491" s="6">
        <f t="shared" si="830"/>
        <v>339.64999999999691</v>
      </c>
      <c r="Q1491" s="7">
        <f t="shared" si="831"/>
        <v>0.13820393880208187</v>
      </c>
    </row>
    <row r="1492" spans="1:17" x14ac:dyDescent="0.2">
      <c r="A1492" s="2" t="s">
        <v>2043</v>
      </c>
      <c r="B1492" s="2"/>
      <c r="C1492" s="2" t="s">
        <v>10</v>
      </c>
      <c r="D1492" s="172"/>
      <c r="E1492" s="2"/>
      <c r="F1492" s="1"/>
      <c r="G1492" t="s">
        <v>989</v>
      </c>
      <c r="H1492">
        <v>1.91</v>
      </c>
      <c r="I1492" t="s">
        <v>605</v>
      </c>
      <c r="J1492" t="s">
        <v>606</v>
      </c>
      <c r="K1492" s="75">
        <v>4.4000000000000004</v>
      </c>
      <c r="L1492" s="75">
        <v>-4.4000000000000004</v>
      </c>
      <c r="M1492" s="75"/>
      <c r="N1492" s="6">
        <f t="shared" si="828"/>
        <v>2455.6000000000035</v>
      </c>
      <c r="O1492" s="6">
        <f t="shared" si="829"/>
        <v>2797.2500000000005</v>
      </c>
      <c r="P1492" s="6">
        <f t="shared" si="830"/>
        <v>341.64999999999691</v>
      </c>
      <c r="Q1492" s="7">
        <f t="shared" si="831"/>
        <v>0.13913096595536587</v>
      </c>
    </row>
    <row r="1493" spans="1:17" x14ac:dyDescent="0.2">
      <c r="A1493" s="2" t="s">
        <v>2044</v>
      </c>
      <c r="B1493" s="10" t="s">
        <v>990</v>
      </c>
      <c r="C1493" s="10" t="s">
        <v>38</v>
      </c>
      <c r="D1493" s="174">
        <v>41865</v>
      </c>
      <c r="E1493" s="10" t="s">
        <v>991</v>
      </c>
      <c r="F1493" s="10"/>
      <c r="G1493" s="10" t="s">
        <v>28</v>
      </c>
      <c r="H1493" s="10">
        <v>51</v>
      </c>
      <c r="I1493" s="10" t="s">
        <v>135</v>
      </c>
      <c r="J1493" s="10" t="s">
        <v>136</v>
      </c>
      <c r="K1493" s="75">
        <v>2</v>
      </c>
      <c r="L1493" s="75">
        <v>-2</v>
      </c>
      <c r="M1493" s="75"/>
      <c r="N1493" s="6">
        <f t="shared" si="828"/>
        <v>2451.2000000000035</v>
      </c>
      <c r="O1493" s="6">
        <f t="shared" si="829"/>
        <v>2797.2500000000005</v>
      </c>
      <c r="P1493" s="6">
        <f t="shared" si="830"/>
        <v>346.049999999997</v>
      </c>
      <c r="Q1493" s="7">
        <f t="shared" si="831"/>
        <v>0.1411757506527401</v>
      </c>
    </row>
    <row r="1494" spans="1:17" x14ac:dyDescent="0.2">
      <c r="A1494" s="2" t="s">
        <v>2045</v>
      </c>
      <c r="B1494" s="8"/>
      <c r="C1494" s="14" t="s">
        <v>38</v>
      </c>
      <c r="D1494" s="175"/>
      <c r="E1494" s="8"/>
      <c r="F1494" s="8"/>
      <c r="G1494" s="8" t="s">
        <v>28</v>
      </c>
      <c r="H1494" s="8">
        <v>46</v>
      </c>
      <c r="I1494" s="8" t="s">
        <v>50</v>
      </c>
      <c r="J1494" s="8" t="s">
        <v>19</v>
      </c>
      <c r="K1494" s="75">
        <v>2</v>
      </c>
      <c r="L1494" s="75">
        <v>-2</v>
      </c>
      <c r="M1494" s="75"/>
      <c r="N1494" s="6">
        <f t="shared" si="828"/>
        <v>2449.2000000000035</v>
      </c>
      <c r="O1494" s="6">
        <f t="shared" si="829"/>
        <v>2797.2500000000005</v>
      </c>
      <c r="P1494" s="6">
        <f t="shared" si="830"/>
        <v>348.049999999997</v>
      </c>
      <c r="Q1494" s="7">
        <f t="shared" si="831"/>
        <v>0.14210762698023702</v>
      </c>
    </row>
    <row r="1495" spans="1:17" ht="13.5" thickBot="1" x14ac:dyDescent="0.25">
      <c r="A1495" s="2" t="s">
        <v>2046</v>
      </c>
      <c r="B1495" s="9"/>
      <c r="C1495" s="11" t="s">
        <v>38</v>
      </c>
      <c r="D1495" s="176"/>
      <c r="E1495" s="9"/>
      <c r="F1495" s="9"/>
      <c r="G1495" s="9" t="s">
        <v>28</v>
      </c>
      <c r="H1495" s="9">
        <v>56</v>
      </c>
      <c r="I1495" s="9" t="s">
        <v>224</v>
      </c>
      <c r="J1495" s="9" t="s">
        <v>225</v>
      </c>
      <c r="K1495" s="75">
        <v>2</v>
      </c>
      <c r="L1495" s="75">
        <v>-2</v>
      </c>
      <c r="M1495" s="75"/>
      <c r="N1495" s="6">
        <f t="shared" si="828"/>
        <v>2447.2000000000035</v>
      </c>
      <c r="O1495" s="6">
        <f t="shared" si="829"/>
        <v>2797.2500000000005</v>
      </c>
      <c r="P1495" s="6">
        <f t="shared" si="830"/>
        <v>350.049999999997</v>
      </c>
      <c r="Q1495" s="7">
        <f t="shared" si="831"/>
        <v>0.14304102647924014</v>
      </c>
    </row>
    <row r="1496" spans="1:17" x14ac:dyDescent="0.2">
      <c r="A1496" s="2" t="s">
        <v>2047</v>
      </c>
      <c r="B1496" s="8" t="s">
        <v>984</v>
      </c>
      <c r="C1496" s="8" t="s">
        <v>188</v>
      </c>
      <c r="D1496" s="175">
        <v>41858</v>
      </c>
      <c r="E1496" s="8" t="s">
        <v>985</v>
      </c>
      <c r="F1496" s="8"/>
      <c r="G1496" s="8" t="s">
        <v>28</v>
      </c>
      <c r="H1496" s="8">
        <v>71</v>
      </c>
      <c r="I1496" s="8" t="s">
        <v>74</v>
      </c>
      <c r="J1496" s="8" t="s">
        <v>75</v>
      </c>
      <c r="K1496" s="74">
        <v>2</v>
      </c>
      <c r="L1496" s="74">
        <v>-2</v>
      </c>
      <c r="M1496" s="74"/>
      <c r="N1496" s="6">
        <f t="shared" ref="N1496:N1501" si="832">IF(L1496&lt;&gt;0,N1497+K1496,N1497)</f>
        <v>2445.2000000000035</v>
      </c>
      <c r="O1496" s="6">
        <f t="shared" ref="O1496:O1501" si="833">IF(L1496&gt;0,O1497+L1496,O1497)</f>
        <v>2797.2500000000005</v>
      </c>
      <c r="P1496" s="6">
        <f t="shared" ref="P1496:P1501" si="834">O1496-N1496</f>
        <v>352.049999999997</v>
      </c>
      <c r="Q1496" s="7">
        <f t="shared" ref="Q1496:Q1501" si="835">(1/N1496)*P1496</f>
        <v>0.14397595288728796</v>
      </c>
    </row>
    <row r="1497" spans="1:17" x14ac:dyDescent="0.2">
      <c r="A1497" s="2" t="s">
        <v>2048</v>
      </c>
      <c r="B1497" s="8"/>
      <c r="C1497" s="8" t="s">
        <v>188</v>
      </c>
      <c r="D1497" s="175"/>
      <c r="E1497" s="8"/>
      <c r="F1497" s="8"/>
      <c r="G1497" s="8" t="s">
        <v>28</v>
      </c>
      <c r="H1497" s="8">
        <v>51</v>
      </c>
      <c r="I1497" s="8" t="s">
        <v>986</v>
      </c>
      <c r="J1497" s="8" t="s">
        <v>101</v>
      </c>
      <c r="K1497" s="74">
        <v>2</v>
      </c>
      <c r="L1497" s="74">
        <v>-2</v>
      </c>
      <c r="M1497" s="74"/>
      <c r="N1497" s="6">
        <f t="shared" si="832"/>
        <v>2443.2000000000035</v>
      </c>
      <c r="O1497" s="6">
        <f t="shared" si="833"/>
        <v>2797.2500000000005</v>
      </c>
      <c r="P1497" s="6">
        <f t="shared" si="834"/>
        <v>354.049999999997</v>
      </c>
      <c r="Q1497" s="7">
        <f t="shared" si="835"/>
        <v>0.14491240995415705</v>
      </c>
    </row>
    <row r="1498" spans="1:17" x14ac:dyDescent="0.2">
      <c r="A1498" s="2" t="s">
        <v>2049</v>
      </c>
      <c r="B1498" s="8"/>
      <c r="C1498" s="8" t="s">
        <v>188</v>
      </c>
      <c r="D1498" s="175"/>
      <c r="E1498" s="8"/>
      <c r="F1498" s="8"/>
      <c r="G1498" s="8" t="s">
        <v>28</v>
      </c>
      <c r="H1498" s="8">
        <v>126</v>
      </c>
      <c r="I1498" s="8" t="s">
        <v>247</v>
      </c>
      <c r="J1498" s="8" t="s">
        <v>248</v>
      </c>
      <c r="K1498" s="74">
        <v>2</v>
      </c>
      <c r="L1498" s="74">
        <v>-2</v>
      </c>
      <c r="M1498" s="74"/>
      <c r="N1498" s="6">
        <f t="shared" si="832"/>
        <v>2441.2000000000035</v>
      </c>
      <c r="O1498" s="6">
        <f t="shared" si="833"/>
        <v>2797.2500000000005</v>
      </c>
      <c r="P1498" s="6">
        <f t="shared" si="834"/>
        <v>356.049999999997</v>
      </c>
      <c r="Q1498" s="7">
        <f t="shared" si="835"/>
        <v>0.14585040144191239</v>
      </c>
    </row>
    <row r="1499" spans="1:17" x14ac:dyDescent="0.2">
      <c r="A1499" s="2" t="s">
        <v>2050</v>
      </c>
      <c r="B1499" s="8"/>
      <c r="C1499" s="14" t="s">
        <v>188</v>
      </c>
      <c r="D1499" s="175"/>
      <c r="E1499" s="8"/>
      <c r="F1499" s="8"/>
      <c r="G1499" s="8" t="s">
        <v>28</v>
      </c>
      <c r="H1499" s="8">
        <v>151</v>
      </c>
      <c r="I1499" s="8" t="s">
        <v>682</v>
      </c>
      <c r="J1499" s="8" t="s">
        <v>92</v>
      </c>
      <c r="K1499" s="74">
        <v>2</v>
      </c>
      <c r="L1499" s="74">
        <v>-2</v>
      </c>
      <c r="M1499" s="74"/>
      <c r="N1499" s="6">
        <f t="shared" si="832"/>
        <v>2439.2000000000035</v>
      </c>
      <c r="O1499" s="6">
        <f t="shared" si="833"/>
        <v>2797.2500000000005</v>
      </c>
      <c r="P1499" s="6">
        <f t="shared" si="834"/>
        <v>358.049999999997</v>
      </c>
      <c r="Q1499" s="7">
        <f t="shared" si="835"/>
        <v>0.14678993112495758</v>
      </c>
    </row>
    <row r="1500" spans="1:17" x14ac:dyDescent="0.2">
      <c r="A1500" s="2" t="s">
        <v>2051</v>
      </c>
      <c r="B1500" s="8"/>
      <c r="C1500" s="14" t="s">
        <v>188</v>
      </c>
      <c r="D1500" s="175"/>
      <c r="E1500" s="8"/>
      <c r="F1500" s="8"/>
      <c r="G1500" s="8" t="s">
        <v>28</v>
      </c>
      <c r="H1500" s="8">
        <v>126</v>
      </c>
      <c r="I1500" s="8" t="s">
        <v>961</v>
      </c>
      <c r="J1500" s="8" t="s">
        <v>962</v>
      </c>
      <c r="K1500" s="74">
        <v>2</v>
      </c>
      <c r="L1500" s="74">
        <v>-2</v>
      </c>
      <c r="M1500" s="74"/>
      <c r="N1500" s="6">
        <f t="shared" si="832"/>
        <v>2437.2000000000035</v>
      </c>
      <c r="O1500" s="6">
        <f t="shared" si="833"/>
        <v>2797.2500000000005</v>
      </c>
      <c r="P1500" s="6">
        <f t="shared" si="834"/>
        <v>360.049999999997</v>
      </c>
      <c r="Q1500" s="7">
        <f t="shared" si="835"/>
        <v>0.14773100279008555</v>
      </c>
    </row>
    <row r="1501" spans="1:17" ht="13.5" thickBot="1" x14ac:dyDescent="0.25">
      <c r="A1501" s="2" t="s">
        <v>2052</v>
      </c>
      <c r="B1501" s="12"/>
      <c r="C1501" s="12" t="s">
        <v>188</v>
      </c>
      <c r="D1501" s="177"/>
      <c r="E1501" s="12"/>
      <c r="F1501" s="13"/>
      <c r="G1501" s="9" t="s">
        <v>987</v>
      </c>
      <c r="H1501" s="9">
        <v>2</v>
      </c>
      <c r="I1501" s="9" t="s">
        <v>240</v>
      </c>
      <c r="J1501" s="9" t="s">
        <v>241</v>
      </c>
      <c r="K1501" s="74">
        <v>8</v>
      </c>
      <c r="L1501" s="74">
        <v>-8</v>
      </c>
      <c r="M1501" s="74"/>
      <c r="N1501" s="6">
        <f t="shared" si="832"/>
        <v>2435.2000000000035</v>
      </c>
      <c r="O1501" s="6">
        <f t="shared" si="833"/>
        <v>2797.2500000000005</v>
      </c>
      <c r="P1501" s="6">
        <f t="shared" si="834"/>
        <v>362.049999999997</v>
      </c>
      <c r="Q1501" s="7">
        <f t="shared" si="835"/>
        <v>0.14867362023652944</v>
      </c>
    </row>
    <row r="1502" spans="1:17" x14ac:dyDescent="0.2">
      <c r="A1502" s="2" t="s">
        <v>2053</v>
      </c>
      <c r="B1502" t="s">
        <v>978</v>
      </c>
      <c r="C1502" t="s">
        <v>118</v>
      </c>
      <c r="D1502" s="173">
        <v>41851</v>
      </c>
      <c r="E1502" t="s">
        <v>368</v>
      </c>
      <c r="F1502"/>
      <c r="G1502" t="s">
        <v>28</v>
      </c>
      <c r="H1502">
        <v>56</v>
      </c>
      <c r="I1502" t="s">
        <v>477</v>
      </c>
      <c r="J1502" t="s">
        <v>478</v>
      </c>
      <c r="K1502" s="73">
        <v>2</v>
      </c>
      <c r="L1502" s="73">
        <v>-2</v>
      </c>
      <c r="M1502" s="73"/>
      <c r="N1502" s="6">
        <f t="shared" ref="N1502:N1509" si="836">IF(L1502&lt;&gt;0,N1503+K1502,N1503)</f>
        <v>2427.2000000000035</v>
      </c>
      <c r="O1502" s="6">
        <f t="shared" ref="O1502:O1509" si="837">IF(L1502&gt;0,O1503+L1502,O1503)</f>
        <v>2797.2500000000005</v>
      </c>
      <c r="P1502" s="6">
        <f t="shared" ref="P1502:P1509" si="838">O1502-N1502</f>
        <v>370.049999999997</v>
      </c>
      <c r="Q1502" s="7">
        <f t="shared" ref="Q1502:Q1509" si="839">(1/N1502)*P1502</f>
        <v>0.15245962425840329</v>
      </c>
    </row>
    <row r="1503" spans="1:17" x14ac:dyDescent="0.2">
      <c r="A1503" s="2" t="s">
        <v>2054</v>
      </c>
      <c r="B1503"/>
      <c r="C1503" t="s">
        <v>118</v>
      </c>
      <c r="D1503" s="173"/>
      <c r="E1503"/>
      <c r="F1503"/>
      <c r="G1503" t="s">
        <v>28</v>
      </c>
      <c r="H1503">
        <v>71</v>
      </c>
      <c r="I1503" t="s">
        <v>247</v>
      </c>
      <c r="J1503" t="s">
        <v>248</v>
      </c>
      <c r="K1503" s="73">
        <v>2</v>
      </c>
      <c r="L1503" s="73">
        <v>-2</v>
      </c>
      <c r="M1503" s="73"/>
      <c r="N1503" s="6">
        <f t="shared" si="836"/>
        <v>2425.2000000000035</v>
      </c>
      <c r="O1503" s="6">
        <f t="shared" si="837"/>
        <v>2797.2500000000005</v>
      </c>
      <c r="P1503" s="6">
        <f t="shared" si="838"/>
        <v>372.049999999997</v>
      </c>
      <c r="Q1503" s="7">
        <f t="shared" si="839"/>
        <v>0.15341002803892317</v>
      </c>
    </row>
    <row r="1504" spans="1:17" x14ac:dyDescent="0.2">
      <c r="A1504" s="2" t="s">
        <v>2055</v>
      </c>
      <c r="B1504"/>
      <c r="C1504" t="s">
        <v>118</v>
      </c>
      <c r="D1504" s="173"/>
      <c r="E1504"/>
      <c r="F1504"/>
      <c r="G1504" t="s">
        <v>28</v>
      </c>
      <c r="H1504">
        <v>91</v>
      </c>
      <c r="I1504" t="s">
        <v>374</v>
      </c>
      <c r="J1504" t="s">
        <v>375</v>
      </c>
      <c r="K1504" s="73">
        <v>2</v>
      </c>
      <c r="L1504" s="73">
        <v>-2</v>
      </c>
      <c r="M1504" s="73"/>
      <c r="N1504" s="6">
        <f t="shared" si="836"/>
        <v>2423.2000000000035</v>
      </c>
      <c r="O1504" s="6">
        <f t="shared" si="837"/>
        <v>2797.2500000000005</v>
      </c>
      <c r="P1504" s="6">
        <f t="shared" si="838"/>
        <v>374.049999999997</v>
      </c>
      <c r="Q1504" s="7">
        <f t="shared" si="839"/>
        <v>0.15436200066028247</v>
      </c>
    </row>
    <row r="1505" spans="1:45" x14ac:dyDescent="0.2">
      <c r="A1505" s="2" t="s">
        <v>2056</v>
      </c>
      <c r="B1505" s="2"/>
      <c r="C1505" s="2" t="s">
        <v>118</v>
      </c>
      <c r="D1505" s="172"/>
      <c r="E1505" s="2"/>
      <c r="F1505" s="1"/>
      <c r="G1505" t="s">
        <v>979</v>
      </c>
      <c r="H1505">
        <v>1.91</v>
      </c>
      <c r="I1505" t="s">
        <v>190</v>
      </c>
      <c r="J1505" t="s">
        <v>116</v>
      </c>
      <c r="K1505" s="73">
        <v>4.4000000000000004</v>
      </c>
      <c r="L1505" s="73">
        <v>8.4</v>
      </c>
      <c r="M1505" s="73"/>
      <c r="N1505" s="6">
        <f t="shared" si="836"/>
        <v>2421.2000000000035</v>
      </c>
      <c r="O1505" s="6">
        <f t="shared" si="837"/>
        <v>2797.2500000000005</v>
      </c>
      <c r="P1505" s="6">
        <f t="shared" si="838"/>
        <v>376.049999999997</v>
      </c>
      <c r="Q1505" s="7">
        <f t="shared" si="839"/>
        <v>0.15531554601024139</v>
      </c>
    </row>
    <row r="1506" spans="1:45" x14ac:dyDescent="0.2">
      <c r="A1506" s="2" t="s">
        <v>2057</v>
      </c>
      <c r="B1506" s="10" t="s">
        <v>980</v>
      </c>
      <c r="C1506" s="10" t="s">
        <v>10</v>
      </c>
      <c r="D1506" s="174">
        <v>41851</v>
      </c>
      <c r="E1506" s="10" t="s">
        <v>370</v>
      </c>
      <c r="F1506" s="10"/>
      <c r="G1506" s="10" t="s">
        <v>28</v>
      </c>
      <c r="H1506" s="10">
        <v>51</v>
      </c>
      <c r="I1506" s="10" t="s">
        <v>981</v>
      </c>
      <c r="J1506" s="10" t="s">
        <v>116</v>
      </c>
      <c r="K1506" s="73">
        <v>2</v>
      </c>
      <c r="L1506" s="73">
        <v>13.5</v>
      </c>
      <c r="M1506" s="73"/>
      <c r="N1506" s="6">
        <f t="shared" si="836"/>
        <v>2416.8000000000034</v>
      </c>
      <c r="O1506" s="6">
        <f t="shared" si="837"/>
        <v>2788.8500000000004</v>
      </c>
      <c r="P1506" s="6">
        <f t="shared" si="838"/>
        <v>372.049999999997</v>
      </c>
      <c r="Q1506" s="7">
        <f t="shared" si="839"/>
        <v>0.15394323071830374</v>
      </c>
    </row>
    <row r="1507" spans="1:45" x14ac:dyDescent="0.2">
      <c r="A1507" s="2" t="s">
        <v>2058</v>
      </c>
      <c r="B1507" s="8"/>
      <c r="C1507" s="14" t="s">
        <v>10</v>
      </c>
      <c r="D1507" s="175"/>
      <c r="E1507" s="8"/>
      <c r="F1507" s="8"/>
      <c r="G1507" s="8" t="s">
        <v>28</v>
      </c>
      <c r="H1507" s="8">
        <v>71</v>
      </c>
      <c r="I1507" s="8" t="s">
        <v>982</v>
      </c>
      <c r="J1507" s="8" t="s">
        <v>983</v>
      </c>
      <c r="K1507" s="73">
        <v>2</v>
      </c>
      <c r="L1507" s="73">
        <v>-2</v>
      </c>
      <c r="M1507" s="73"/>
      <c r="N1507" s="6">
        <f t="shared" si="836"/>
        <v>2414.8000000000034</v>
      </c>
      <c r="O1507" s="6">
        <f t="shared" si="837"/>
        <v>2775.3500000000004</v>
      </c>
      <c r="P1507" s="6">
        <f t="shared" si="838"/>
        <v>360.549999999997</v>
      </c>
      <c r="Q1507" s="7">
        <f t="shared" si="839"/>
        <v>0.1493084313400681</v>
      </c>
    </row>
    <row r="1508" spans="1:45" ht="13.5" thickBot="1" x14ac:dyDescent="0.25">
      <c r="A1508" s="2" t="s">
        <v>2059</v>
      </c>
      <c r="B1508" s="9"/>
      <c r="C1508" s="11" t="s">
        <v>10</v>
      </c>
      <c r="D1508" s="176"/>
      <c r="E1508" s="9"/>
      <c r="F1508" s="9"/>
      <c r="G1508" s="9" t="s">
        <v>28</v>
      </c>
      <c r="H1508" s="9">
        <v>126</v>
      </c>
      <c r="I1508" s="9" t="s">
        <v>521</v>
      </c>
      <c r="J1508" s="9" t="s">
        <v>204</v>
      </c>
      <c r="K1508" s="73">
        <v>2</v>
      </c>
      <c r="L1508" s="73">
        <v>-2</v>
      </c>
      <c r="M1508" s="73"/>
      <c r="N1508" s="6">
        <f t="shared" si="836"/>
        <v>2412.8000000000034</v>
      </c>
      <c r="O1508" s="6">
        <f t="shared" si="837"/>
        <v>2775.3500000000004</v>
      </c>
      <c r="P1508" s="6">
        <f t="shared" si="838"/>
        <v>362.549999999997</v>
      </c>
      <c r="Q1508" s="7">
        <f t="shared" si="839"/>
        <v>0.15026110742705426</v>
      </c>
    </row>
    <row r="1509" spans="1:45" x14ac:dyDescent="0.2">
      <c r="A1509" s="2" t="s">
        <v>2060</v>
      </c>
      <c r="B1509" t="s">
        <v>354</v>
      </c>
      <c r="C1509" t="s">
        <v>10</v>
      </c>
      <c r="D1509" s="173">
        <v>41844</v>
      </c>
      <c r="E1509" t="s">
        <v>973</v>
      </c>
      <c r="F1509"/>
      <c r="G1509" t="s">
        <v>28</v>
      </c>
      <c r="H1509">
        <v>41</v>
      </c>
      <c r="I1509" t="s">
        <v>245</v>
      </c>
      <c r="J1509" t="s">
        <v>246</v>
      </c>
      <c r="K1509" s="71">
        <v>2</v>
      </c>
      <c r="L1509" s="71">
        <v>-2</v>
      </c>
      <c r="M1509" s="71"/>
      <c r="N1509" s="6">
        <f t="shared" si="836"/>
        <v>2410.8000000000034</v>
      </c>
      <c r="O1509" s="6">
        <f t="shared" si="837"/>
        <v>2775.3500000000004</v>
      </c>
      <c r="P1509" s="6">
        <f t="shared" si="838"/>
        <v>364.549999999997</v>
      </c>
      <c r="Q1509" s="7">
        <f t="shared" si="839"/>
        <v>0.15121536419445683</v>
      </c>
    </row>
    <row r="1510" spans="1:45" x14ac:dyDescent="0.2">
      <c r="A1510" s="2" t="s">
        <v>2061</v>
      </c>
      <c r="B1510"/>
      <c r="C1510" t="s">
        <v>10</v>
      </c>
      <c r="D1510" s="173"/>
      <c r="E1510"/>
      <c r="F1510"/>
      <c r="G1510" t="s">
        <v>28</v>
      </c>
      <c r="H1510">
        <v>67</v>
      </c>
      <c r="I1510" t="s">
        <v>877</v>
      </c>
      <c r="J1510" t="s">
        <v>878</v>
      </c>
      <c r="K1510" s="71">
        <v>2</v>
      </c>
      <c r="L1510" s="71">
        <v>-2</v>
      </c>
      <c r="M1510" s="71"/>
      <c r="N1510" s="6">
        <f t="shared" ref="N1510:N1515" si="840">IF(L1510&lt;&gt;0,N1511+K1510,N1511)</f>
        <v>2408.8000000000034</v>
      </c>
      <c r="O1510" s="6">
        <f t="shared" ref="O1510:O1515" si="841">IF(L1510&gt;0,O1511+L1510,O1511)</f>
        <v>2775.3500000000004</v>
      </c>
      <c r="P1510" s="6">
        <f t="shared" ref="P1510:P1515" si="842">O1510-N1510</f>
        <v>366.549999999997</v>
      </c>
      <c r="Q1510" s="7">
        <f t="shared" ref="Q1510:Q1515" si="843">(1/N1510)*P1510</f>
        <v>0.15217120557954023</v>
      </c>
    </row>
    <row r="1511" spans="1:45" x14ac:dyDescent="0.2">
      <c r="A1511" s="2" t="s">
        <v>2062</v>
      </c>
      <c r="B1511"/>
      <c r="C1511" t="s">
        <v>10</v>
      </c>
      <c r="D1511" s="173"/>
      <c r="E1511"/>
      <c r="F1511"/>
      <c r="G1511" t="s">
        <v>28</v>
      </c>
      <c r="H1511">
        <v>71</v>
      </c>
      <c r="I1511" t="s">
        <v>974</v>
      </c>
      <c r="J1511" t="s">
        <v>975</v>
      </c>
      <c r="K1511" s="71">
        <v>2</v>
      </c>
      <c r="L1511" s="71">
        <v>-2</v>
      </c>
      <c r="M1511" s="71"/>
      <c r="N1511" s="6">
        <f t="shared" si="840"/>
        <v>2406.8000000000034</v>
      </c>
      <c r="O1511" s="6">
        <f t="shared" si="841"/>
        <v>2775.3500000000004</v>
      </c>
      <c r="P1511" s="6">
        <f t="shared" si="842"/>
        <v>368.549999999997</v>
      </c>
      <c r="Q1511" s="7">
        <f t="shared" si="843"/>
        <v>0.15312863553265602</v>
      </c>
    </row>
    <row r="1512" spans="1:45" x14ac:dyDescent="0.2">
      <c r="A1512" s="2" t="s">
        <v>2063</v>
      </c>
      <c r="B1512" s="2"/>
      <c r="C1512" s="2" t="s">
        <v>10</v>
      </c>
      <c r="D1512" s="172"/>
      <c r="E1512" s="2"/>
      <c r="F1512" s="1"/>
      <c r="G1512" t="s">
        <v>976</v>
      </c>
      <c r="H1512">
        <v>1.91</v>
      </c>
      <c r="I1512" t="s">
        <v>240</v>
      </c>
      <c r="J1512" t="s">
        <v>241</v>
      </c>
      <c r="K1512" s="71">
        <v>4.4000000000000004</v>
      </c>
      <c r="L1512" s="71">
        <v>8.4</v>
      </c>
      <c r="M1512" s="71"/>
      <c r="N1512" s="6">
        <f t="shared" si="840"/>
        <v>2404.8000000000034</v>
      </c>
      <c r="O1512" s="6">
        <f t="shared" si="841"/>
        <v>2775.3500000000004</v>
      </c>
      <c r="P1512" s="6">
        <f t="shared" si="842"/>
        <v>370.549999999997</v>
      </c>
      <c r="Q1512" s="7">
        <f t="shared" si="843"/>
        <v>0.15408765801729729</v>
      </c>
    </row>
    <row r="1513" spans="1:45" x14ac:dyDescent="0.2">
      <c r="A1513" s="2" t="s">
        <v>2064</v>
      </c>
      <c r="B1513" s="10" t="s">
        <v>977</v>
      </c>
      <c r="C1513" s="10" t="s">
        <v>38</v>
      </c>
      <c r="D1513" s="174">
        <v>41844</v>
      </c>
      <c r="E1513" s="10" t="s">
        <v>360</v>
      </c>
      <c r="F1513" s="10"/>
      <c r="G1513" s="10" t="s">
        <v>28</v>
      </c>
      <c r="H1513" s="10">
        <v>31</v>
      </c>
      <c r="I1513" s="10" t="s">
        <v>231</v>
      </c>
      <c r="J1513" s="10" t="s">
        <v>232</v>
      </c>
      <c r="K1513" s="71">
        <v>2</v>
      </c>
      <c r="L1513" s="71">
        <v>-2</v>
      </c>
      <c r="M1513" s="71"/>
      <c r="N1513" s="6">
        <f t="shared" si="840"/>
        <v>2400.4000000000033</v>
      </c>
      <c r="O1513" s="6">
        <f t="shared" si="841"/>
        <v>2766.9500000000003</v>
      </c>
      <c r="P1513" s="6">
        <f t="shared" si="842"/>
        <v>366.549999999997</v>
      </c>
      <c r="Q1513" s="7">
        <f t="shared" si="843"/>
        <v>0.152703716047324</v>
      </c>
    </row>
    <row r="1514" spans="1:45" x14ac:dyDescent="0.2">
      <c r="A1514" s="2" t="s">
        <v>2065</v>
      </c>
      <c r="B1514" s="8"/>
      <c r="C1514" s="8" t="s">
        <v>38</v>
      </c>
      <c r="D1514" s="175"/>
      <c r="E1514" s="8"/>
      <c r="F1514" s="8"/>
      <c r="G1514" s="8" t="s">
        <v>28</v>
      </c>
      <c r="H1514" s="8">
        <v>51</v>
      </c>
      <c r="I1514" s="8" t="s">
        <v>296</v>
      </c>
      <c r="J1514" s="8" t="s">
        <v>225</v>
      </c>
      <c r="K1514" s="71">
        <v>2</v>
      </c>
      <c r="L1514" s="71">
        <v>-2</v>
      </c>
      <c r="M1514" s="71"/>
      <c r="N1514" s="6">
        <f t="shared" si="840"/>
        <v>2398.4000000000033</v>
      </c>
      <c r="O1514" s="6">
        <f t="shared" si="841"/>
        <v>2766.9500000000003</v>
      </c>
      <c r="P1514" s="6">
        <f t="shared" si="842"/>
        <v>368.549999999997</v>
      </c>
      <c r="Q1514" s="7">
        <f t="shared" si="843"/>
        <v>0.15366494329552891</v>
      </c>
    </row>
    <row r="1515" spans="1:45" ht="13.5" thickBot="1" x14ac:dyDescent="0.25">
      <c r="A1515" s="2" t="s">
        <v>2066</v>
      </c>
      <c r="B1515" s="9"/>
      <c r="C1515" s="9" t="s">
        <v>38</v>
      </c>
      <c r="D1515" s="176"/>
      <c r="E1515" s="9"/>
      <c r="F1515" s="9"/>
      <c r="G1515" s="9" t="s">
        <v>28</v>
      </c>
      <c r="H1515" s="9">
        <v>46</v>
      </c>
      <c r="I1515" s="9" t="s">
        <v>413</v>
      </c>
      <c r="J1515" s="9" t="s">
        <v>414</v>
      </c>
      <c r="K1515" s="71">
        <v>2</v>
      </c>
      <c r="L1515" s="71">
        <v>-2</v>
      </c>
      <c r="M1515" s="71"/>
      <c r="N1515" s="6">
        <f t="shared" si="840"/>
        <v>2396.4000000000033</v>
      </c>
      <c r="O1515" s="6">
        <f t="shared" si="841"/>
        <v>2766.9500000000003</v>
      </c>
      <c r="P1515" s="6">
        <f t="shared" si="842"/>
        <v>370.549999999997</v>
      </c>
      <c r="Q1515" s="7">
        <f t="shared" si="843"/>
        <v>0.15462777499582561</v>
      </c>
    </row>
    <row r="1516" spans="1:45" customFormat="1" x14ac:dyDescent="0.2">
      <c r="A1516" s="2" t="s">
        <v>2067</v>
      </c>
      <c r="B1516" s="8" t="s">
        <v>970</v>
      </c>
      <c r="C1516" s="8" t="s">
        <v>188</v>
      </c>
      <c r="D1516" s="175">
        <v>41837</v>
      </c>
      <c r="E1516" s="8" t="s">
        <v>971</v>
      </c>
      <c r="F1516" s="8"/>
      <c r="G1516" s="8" t="s">
        <v>194</v>
      </c>
      <c r="H1516" s="8">
        <v>17</v>
      </c>
      <c r="I1516" s="8" t="s">
        <v>197</v>
      </c>
      <c r="J1516" s="8" t="s">
        <v>198</v>
      </c>
      <c r="K1516" s="72">
        <v>3</v>
      </c>
      <c r="L1516" s="72">
        <v>-3</v>
      </c>
      <c r="M1516">
        <v>-8.19</v>
      </c>
      <c r="N1516" s="6">
        <f t="shared" ref="N1516:N1521" si="844">IF(L1516&lt;&gt;0,N1517+K1516,N1517)</f>
        <v>2394.4000000000033</v>
      </c>
      <c r="O1516" s="6">
        <f t="shared" ref="O1516:O1521" si="845">IF(L1516&gt;0,O1517+L1516,O1517)</f>
        <v>2766.9500000000003</v>
      </c>
      <c r="P1516" s="6">
        <f t="shared" ref="P1516:P1521" si="846">O1516-N1516</f>
        <v>372.549999999997</v>
      </c>
      <c r="Q1516" s="7">
        <f t="shared" ref="Q1516:Q1521" si="847">(1/N1516)*P1516</f>
        <v>0.15559221516872557</v>
      </c>
      <c r="R1516" s="2"/>
      <c r="S1516" s="2"/>
      <c r="T1516" s="2"/>
      <c r="U1516" s="2"/>
      <c r="V1516" s="2"/>
      <c r="W1516" s="2"/>
      <c r="X1516" s="2"/>
      <c r="Y1516" s="2"/>
      <c r="Z1516" s="2"/>
      <c r="AA1516" s="2"/>
      <c r="AB1516" s="2"/>
      <c r="AC1516" s="2"/>
      <c r="AD1516" s="2"/>
      <c r="AE1516" s="2"/>
      <c r="AF1516" s="2"/>
      <c r="AJ1516">
        <v>-4.01</v>
      </c>
      <c r="AL1516">
        <v>6</v>
      </c>
      <c r="AM1516" t="e">
        <v>#N/A</v>
      </c>
      <c r="AN1516">
        <v>5</v>
      </c>
      <c r="AO1516">
        <v>5</v>
      </c>
      <c r="AP1516">
        <v>7</v>
      </c>
      <c r="AQ1516">
        <v>4</v>
      </c>
      <c r="AR1516">
        <v>23</v>
      </c>
      <c r="AS1516">
        <v>9</v>
      </c>
    </row>
    <row r="1517" spans="1:45" customFormat="1" x14ac:dyDescent="0.2">
      <c r="A1517" s="2" t="s">
        <v>2068</v>
      </c>
      <c r="B1517" s="8"/>
      <c r="C1517" s="8" t="s">
        <v>188</v>
      </c>
      <c r="D1517" s="175"/>
      <c r="E1517" s="8"/>
      <c r="F1517" s="8"/>
      <c r="G1517" s="8" t="s">
        <v>28</v>
      </c>
      <c r="H1517" s="8">
        <v>41</v>
      </c>
      <c r="I1517" s="8" t="s">
        <v>195</v>
      </c>
      <c r="J1517" s="8" t="s">
        <v>196</v>
      </c>
      <c r="K1517" s="72">
        <v>2</v>
      </c>
      <c r="L1517" s="72">
        <v>-2</v>
      </c>
      <c r="M1517">
        <v>-8.18</v>
      </c>
      <c r="N1517" s="6">
        <f t="shared" si="844"/>
        <v>2391.4000000000033</v>
      </c>
      <c r="O1517" s="6">
        <f t="shared" si="845"/>
        <v>2766.9500000000003</v>
      </c>
      <c r="P1517" s="6">
        <f t="shared" si="846"/>
        <v>375.549999999997</v>
      </c>
      <c r="Q1517" s="7">
        <f t="shared" si="847"/>
        <v>0.15704190014217465</v>
      </c>
      <c r="R1517" s="2"/>
      <c r="S1517" s="2"/>
      <c r="T1517" s="2"/>
      <c r="U1517" s="2"/>
      <c r="V1517" s="2"/>
      <c r="W1517" s="2"/>
      <c r="X1517" s="2"/>
      <c r="Y1517" s="2"/>
      <c r="Z1517" s="2"/>
      <c r="AA1517" s="2"/>
      <c r="AB1517" s="2"/>
      <c r="AC1517" s="2"/>
      <c r="AD1517" s="2"/>
      <c r="AE1517" s="2"/>
      <c r="AF1517" s="2"/>
      <c r="AJ1517">
        <v>-3.03</v>
      </c>
      <c r="AL1517">
        <v>7</v>
      </c>
      <c r="AM1517" t="e">
        <v>#N/A</v>
      </c>
      <c r="AN1517">
        <v>10</v>
      </c>
      <c r="AO1517">
        <v>6</v>
      </c>
      <c r="AP1517">
        <v>4</v>
      </c>
      <c r="AQ1517">
        <v>11</v>
      </c>
      <c r="AR1517">
        <v>30</v>
      </c>
      <c r="AS1517">
        <v>11</v>
      </c>
    </row>
    <row r="1518" spans="1:45" customFormat="1" x14ac:dyDescent="0.2">
      <c r="A1518" s="2" t="s">
        <v>2069</v>
      </c>
      <c r="B1518" s="8"/>
      <c r="C1518" s="8" t="s">
        <v>188</v>
      </c>
      <c r="D1518" s="175"/>
      <c r="E1518" s="8"/>
      <c r="F1518" s="8"/>
      <c r="G1518" s="8" t="s">
        <v>20</v>
      </c>
      <c r="H1518" s="8">
        <v>29</v>
      </c>
      <c r="I1518" s="8" t="s">
        <v>78</v>
      </c>
      <c r="J1518" s="8" t="s">
        <v>79</v>
      </c>
      <c r="K1518" s="72">
        <v>2</v>
      </c>
      <c r="L1518" s="72">
        <v>-2</v>
      </c>
      <c r="M1518">
        <v>-7.93</v>
      </c>
      <c r="N1518" s="6">
        <f t="shared" si="844"/>
        <v>2389.4000000000033</v>
      </c>
      <c r="O1518" s="6">
        <f t="shared" si="845"/>
        <v>2766.9500000000003</v>
      </c>
      <c r="P1518" s="6">
        <f t="shared" si="846"/>
        <v>377.549999999997</v>
      </c>
      <c r="Q1518" s="7">
        <f t="shared" si="847"/>
        <v>0.15801037917468674</v>
      </c>
      <c r="R1518" s="2"/>
      <c r="S1518" s="2"/>
      <c r="T1518" s="2"/>
      <c r="U1518" s="2"/>
      <c r="V1518" s="2"/>
      <c r="W1518" s="2"/>
      <c r="X1518" s="2"/>
      <c r="Y1518" s="2"/>
      <c r="Z1518" s="2"/>
      <c r="AA1518" s="2"/>
      <c r="AB1518" s="2"/>
      <c r="AC1518" s="2"/>
      <c r="AD1518" s="2"/>
      <c r="AE1518" s="2"/>
      <c r="AF1518" s="2"/>
      <c r="AJ1518">
        <v>-4.0599999999999996</v>
      </c>
      <c r="AL1518">
        <v>13</v>
      </c>
      <c r="AM1518" t="e">
        <v>#N/A</v>
      </c>
      <c r="AN1518">
        <v>18</v>
      </c>
      <c r="AO1518">
        <v>22</v>
      </c>
      <c r="AP1518">
        <v>17</v>
      </c>
      <c r="AQ1518">
        <v>18</v>
      </c>
      <c r="AR1518">
        <v>18</v>
      </c>
      <c r="AS1518">
        <v>3</v>
      </c>
    </row>
    <row r="1519" spans="1:45" customFormat="1" x14ac:dyDescent="0.2">
      <c r="A1519" s="2" t="s">
        <v>2070</v>
      </c>
      <c r="B1519" s="8"/>
      <c r="C1519" s="14" t="s">
        <v>188</v>
      </c>
      <c r="D1519" s="175"/>
      <c r="E1519" s="8"/>
      <c r="F1519" s="8"/>
      <c r="G1519" s="8" t="s">
        <v>194</v>
      </c>
      <c r="H1519" s="8">
        <v>17</v>
      </c>
      <c r="I1519" s="8" t="s">
        <v>54</v>
      </c>
      <c r="J1519" s="8" t="s">
        <v>55</v>
      </c>
      <c r="K1519" s="72">
        <v>3</v>
      </c>
      <c r="L1519" s="72">
        <v>-3</v>
      </c>
      <c r="M1519">
        <v>-7.94</v>
      </c>
      <c r="N1519" s="6">
        <f t="shared" si="844"/>
        <v>2387.4000000000033</v>
      </c>
      <c r="O1519" s="6">
        <f t="shared" si="845"/>
        <v>2766.9500000000003</v>
      </c>
      <c r="P1519" s="6">
        <f t="shared" si="846"/>
        <v>379.549999999997</v>
      </c>
      <c r="Q1519" s="7">
        <f t="shared" si="847"/>
        <v>0.1589804808578355</v>
      </c>
      <c r="R1519" s="2"/>
      <c r="S1519" s="2"/>
      <c r="T1519" s="2"/>
      <c r="U1519" s="2"/>
      <c r="V1519" s="2"/>
      <c r="W1519" s="2"/>
      <c r="X1519" s="2"/>
      <c r="Y1519" s="2"/>
      <c r="Z1519" s="2"/>
      <c r="AA1519" s="2"/>
      <c r="AB1519" s="2"/>
      <c r="AC1519" s="2"/>
      <c r="AD1519" s="2"/>
      <c r="AE1519" s="2"/>
      <c r="AF1519" s="2"/>
      <c r="AJ1519">
        <v>-3.41</v>
      </c>
      <c r="AL1519">
        <v>11</v>
      </c>
      <c r="AM1519" t="e">
        <v>#N/A</v>
      </c>
      <c r="AN1519">
        <v>14</v>
      </c>
      <c r="AO1519">
        <v>20</v>
      </c>
      <c r="AP1519">
        <v>14</v>
      </c>
      <c r="AQ1519">
        <v>13</v>
      </c>
      <c r="AR1519">
        <v>12</v>
      </c>
      <c r="AS1519">
        <v>6</v>
      </c>
    </row>
    <row r="1520" spans="1:45" customFormat="1" x14ac:dyDescent="0.2">
      <c r="A1520" s="2" t="s">
        <v>2071</v>
      </c>
      <c r="B1520" s="8"/>
      <c r="C1520" s="14" t="s">
        <v>188</v>
      </c>
      <c r="D1520" s="175"/>
      <c r="E1520" s="8"/>
      <c r="F1520" s="8"/>
      <c r="G1520" s="8" t="s">
        <v>28</v>
      </c>
      <c r="H1520" s="8">
        <v>151</v>
      </c>
      <c r="I1520" s="8" t="s">
        <v>74</v>
      </c>
      <c r="J1520" s="8" t="s">
        <v>75</v>
      </c>
      <c r="K1520" s="72">
        <v>2</v>
      </c>
      <c r="L1520" s="72">
        <v>-2</v>
      </c>
      <c r="M1520">
        <v>-8.07</v>
      </c>
      <c r="N1520" s="6">
        <f t="shared" si="844"/>
        <v>2384.4000000000033</v>
      </c>
      <c r="O1520" s="6">
        <f t="shared" si="845"/>
        <v>2766.9500000000003</v>
      </c>
      <c r="P1520" s="6">
        <f t="shared" si="846"/>
        <v>382.549999999997</v>
      </c>
      <c r="Q1520" s="7">
        <f t="shared" si="847"/>
        <v>0.16043868478443066</v>
      </c>
      <c r="R1520" s="2"/>
      <c r="S1520" s="2"/>
      <c r="T1520" s="2"/>
      <c r="U1520" s="2"/>
      <c r="V1520" s="2"/>
      <c r="W1520" s="2"/>
      <c r="X1520" s="2"/>
      <c r="Y1520" s="2"/>
      <c r="Z1520" s="2"/>
      <c r="AA1520" s="2"/>
      <c r="AB1520" s="2"/>
      <c r="AC1520" s="2"/>
      <c r="AD1520" s="2"/>
      <c r="AE1520" s="2"/>
      <c r="AF1520" s="2"/>
      <c r="AJ1520">
        <v>-1.91</v>
      </c>
      <c r="AL1520">
        <v>9</v>
      </c>
      <c r="AM1520" t="e">
        <v>#N/A</v>
      </c>
      <c r="AN1520">
        <v>8</v>
      </c>
      <c r="AO1520">
        <v>10</v>
      </c>
      <c r="AP1520">
        <v>3</v>
      </c>
      <c r="AQ1520">
        <v>43</v>
      </c>
      <c r="AR1520">
        <v>7</v>
      </c>
      <c r="AS1520">
        <v>74</v>
      </c>
    </row>
    <row r="1521" spans="1:17" ht="13.5" thickBot="1" x14ac:dyDescent="0.25">
      <c r="A1521" s="2" t="s">
        <v>2072</v>
      </c>
      <c r="B1521" s="12"/>
      <c r="C1521" s="12" t="s">
        <v>188</v>
      </c>
      <c r="D1521" s="177"/>
      <c r="E1521" s="12"/>
      <c r="F1521" s="13"/>
      <c r="G1521" s="9" t="s">
        <v>972</v>
      </c>
      <c r="H1521" s="9">
        <v>1.9</v>
      </c>
      <c r="I1521" s="9" t="s">
        <v>88</v>
      </c>
      <c r="J1521" s="9" t="s">
        <v>89</v>
      </c>
      <c r="K1521" s="70">
        <v>11</v>
      </c>
      <c r="L1521" s="70">
        <v>21</v>
      </c>
      <c r="M1521" s="70"/>
      <c r="N1521" s="6">
        <f t="shared" si="844"/>
        <v>2382.4000000000033</v>
      </c>
      <c r="O1521" s="6">
        <f t="shared" si="845"/>
        <v>2766.9500000000003</v>
      </c>
      <c r="P1521" s="6">
        <f t="shared" si="846"/>
        <v>384.549999999997</v>
      </c>
      <c r="Q1521" s="7">
        <f t="shared" si="847"/>
        <v>0.16141286098052238</v>
      </c>
    </row>
    <row r="1522" spans="1:17" x14ac:dyDescent="0.2">
      <c r="A1522" s="2" t="s">
        <v>2073</v>
      </c>
      <c r="B1522" t="s">
        <v>963</v>
      </c>
      <c r="C1522" t="s">
        <v>10</v>
      </c>
      <c r="D1522" s="173">
        <v>41830</v>
      </c>
      <c r="E1522" t="s">
        <v>342</v>
      </c>
      <c r="F1522"/>
      <c r="G1522" t="s">
        <v>28</v>
      </c>
      <c r="H1522">
        <v>61</v>
      </c>
      <c r="I1522" t="s">
        <v>964</v>
      </c>
      <c r="J1522" t="s">
        <v>183</v>
      </c>
      <c r="K1522" s="70">
        <v>2</v>
      </c>
      <c r="L1522" s="70">
        <v>-2</v>
      </c>
      <c r="M1522" s="69"/>
      <c r="N1522" s="6">
        <f t="shared" ref="N1522:N1528" si="848">IF(L1522&lt;&gt;0,N1523+K1522,N1523)</f>
        <v>2371.4000000000033</v>
      </c>
      <c r="O1522" s="6">
        <f t="shared" ref="O1522:O1528" si="849">IF(L1522&gt;0,O1523+L1522,O1523)</f>
        <v>2745.9500000000003</v>
      </c>
      <c r="P1522" s="6">
        <f t="shared" ref="P1522:P1528" si="850">O1522-N1522</f>
        <v>374.549999999997</v>
      </c>
      <c r="Q1522" s="7">
        <f t="shared" ref="Q1522:Q1528" si="851">(1/N1522)*P1522</f>
        <v>0.15794467403221576</v>
      </c>
    </row>
    <row r="1523" spans="1:17" x14ac:dyDescent="0.2">
      <c r="A1523" s="2" t="s">
        <v>2074</v>
      </c>
      <c r="B1523"/>
      <c r="C1523" t="s">
        <v>10</v>
      </c>
      <c r="D1523" s="173"/>
      <c r="E1523"/>
      <c r="F1523"/>
      <c r="G1523" t="s">
        <v>28</v>
      </c>
      <c r="H1523">
        <v>91</v>
      </c>
      <c r="I1523" t="s">
        <v>720</v>
      </c>
      <c r="J1523" t="s">
        <v>721</v>
      </c>
      <c r="K1523" s="70">
        <v>2</v>
      </c>
      <c r="L1523" s="70">
        <v>-2</v>
      </c>
      <c r="M1523" s="69"/>
      <c r="N1523" s="6">
        <f t="shared" si="848"/>
        <v>2369.4000000000033</v>
      </c>
      <c r="O1523" s="6">
        <f t="shared" si="849"/>
        <v>2745.9500000000003</v>
      </c>
      <c r="P1523" s="6">
        <f t="shared" si="850"/>
        <v>376.549999999997</v>
      </c>
      <c r="Q1523" s="7">
        <f t="shared" si="851"/>
        <v>0.1589220899805843</v>
      </c>
    </row>
    <row r="1524" spans="1:17" x14ac:dyDescent="0.2">
      <c r="A1524" s="2" t="s">
        <v>2075</v>
      </c>
      <c r="B1524"/>
      <c r="C1524" t="s">
        <v>10</v>
      </c>
      <c r="D1524" s="173"/>
      <c r="E1524"/>
      <c r="F1524"/>
      <c r="G1524" t="s">
        <v>28</v>
      </c>
      <c r="H1524">
        <v>71</v>
      </c>
      <c r="I1524" t="s">
        <v>965</v>
      </c>
      <c r="J1524" t="s">
        <v>92</v>
      </c>
      <c r="K1524" s="70">
        <v>2</v>
      </c>
      <c r="L1524" s="70">
        <v>-2</v>
      </c>
      <c r="M1524" s="69"/>
      <c r="N1524" s="6">
        <f t="shared" si="848"/>
        <v>2367.4000000000033</v>
      </c>
      <c r="O1524" s="6">
        <f t="shared" si="849"/>
        <v>2745.9500000000003</v>
      </c>
      <c r="P1524" s="6">
        <f t="shared" si="850"/>
        <v>378.549999999997</v>
      </c>
      <c r="Q1524" s="7">
        <f t="shared" si="851"/>
        <v>0.15990115738785016</v>
      </c>
    </row>
    <row r="1525" spans="1:17" x14ac:dyDescent="0.2">
      <c r="A1525" s="2" t="s">
        <v>2076</v>
      </c>
      <c r="B1525" s="10" t="s">
        <v>966</v>
      </c>
      <c r="C1525" s="10" t="s">
        <v>38</v>
      </c>
      <c r="D1525" s="174">
        <v>41830</v>
      </c>
      <c r="E1525" s="10" t="s">
        <v>967</v>
      </c>
      <c r="F1525" s="10"/>
      <c r="G1525" s="10" t="s">
        <v>28</v>
      </c>
      <c r="H1525" s="10">
        <v>67</v>
      </c>
      <c r="I1525" s="10" t="s">
        <v>968</v>
      </c>
      <c r="J1525" s="10" t="s">
        <v>647</v>
      </c>
      <c r="K1525" s="70">
        <v>2</v>
      </c>
      <c r="L1525" s="70">
        <v>-2</v>
      </c>
      <c r="M1525" s="69"/>
      <c r="N1525" s="6">
        <f t="shared" si="848"/>
        <v>2365.4000000000033</v>
      </c>
      <c r="O1525" s="6">
        <f t="shared" si="849"/>
        <v>2745.9500000000003</v>
      </c>
      <c r="P1525" s="6">
        <f t="shared" si="850"/>
        <v>380.549999999997</v>
      </c>
      <c r="Q1525" s="7">
        <f t="shared" si="851"/>
        <v>0.16088188044305254</v>
      </c>
    </row>
    <row r="1526" spans="1:17" x14ac:dyDescent="0.2">
      <c r="A1526" s="2" t="s">
        <v>2077</v>
      </c>
      <c r="B1526" s="8"/>
      <c r="C1526" s="14" t="s">
        <v>38</v>
      </c>
      <c r="D1526" s="175"/>
      <c r="E1526" s="8"/>
      <c r="F1526" s="8"/>
      <c r="G1526" s="8" t="s">
        <v>28</v>
      </c>
      <c r="H1526" s="8">
        <v>91</v>
      </c>
      <c r="I1526" s="8" t="s">
        <v>42</v>
      </c>
      <c r="J1526" s="8" t="s">
        <v>43</v>
      </c>
      <c r="K1526" s="70">
        <v>2</v>
      </c>
      <c r="L1526" s="70">
        <v>-2</v>
      </c>
      <c r="M1526" s="69"/>
      <c r="N1526" s="6">
        <f t="shared" si="848"/>
        <v>2363.4000000000033</v>
      </c>
      <c r="O1526" s="6">
        <f t="shared" si="849"/>
        <v>2745.9500000000003</v>
      </c>
      <c r="P1526" s="6">
        <f t="shared" si="850"/>
        <v>382.549999999997</v>
      </c>
      <c r="Q1526" s="7">
        <f t="shared" si="851"/>
        <v>0.16186426334941037</v>
      </c>
    </row>
    <row r="1527" spans="1:17" x14ac:dyDescent="0.2">
      <c r="A1527" s="2" t="s">
        <v>2078</v>
      </c>
      <c r="B1527" s="8"/>
      <c r="C1527" s="14" t="s">
        <v>38</v>
      </c>
      <c r="D1527" s="175"/>
      <c r="E1527" s="8"/>
      <c r="F1527" s="8"/>
      <c r="G1527" s="8" t="s">
        <v>28</v>
      </c>
      <c r="H1527" s="8">
        <v>61</v>
      </c>
      <c r="I1527" s="8" t="s">
        <v>393</v>
      </c>
      <c r="J1527" s="8" t="s">
        <v>394</v>
      </c>
      <c r="K1527" s="70">
        <v>2</v>
      </c>
      <c r="L1527" s="70">
        <v>-2</v>
      </c>
      <c r="M1527" s="69"/>
      <c r="N1527" s="6">
        <f t="shared" si="848"/>
        <v>2361.4000000000033</v>
      </c>
      <c r="O1527" s="6">
        <f t="shared" si="849"/>
        <v>2745.9500000000003</v>
      </c>
      <c r="P1527" s="6">
        <f t="shared" si="850"/>
        <v>384.549999999997</v>
      </c>
      <c r="Q1527" s="7">
        <f t="shared" si="851"/>
        <v>0.16284831032438235</v>
      </c>
    </row>
    <row r="1528" spans="1:17" ht="13.5" thickBot="1" x14ac:dyDescent="0.25">
      <c r="A1528" s="2" t="s">
        <v>2079</v>
      </c>
      <c r="B1528" s="12"/>
      <c r="C1528" s="12" t="s">
        <v>38</v>
      </c>
      <c r="D1528" s="177"/>
      <c r="E1528" s="12"/>
      <c r="F1528" s="13"/>
      <c r="G1528" s="9" t="s">
        <v>969</v>
      </c>
      <c r="H1528" s="9">
        <v>1.91</v>
      </c>
      <c r="I1528" s="9" t="s">
        <v>607</v>
      </c>
      <c r="J1528" s="9" t="s">
        <v>608</v>
      </c>
      <c r="K1528" s="70">
        <v>4.4000000000000004</v>
      </c>
      <c r="L1528" s="70">
        <v>8.4</v>
      </c>
      <c r="M1528" s="69"/>
      <c r="N1528" s="6">
        <f t="shared" si="848"/>
        <v>2359.4000000000033</v>
      </c>
      <c r="O1528" s="6">
        <f t="shared" si="849"/>
        <v>2745.9500000000003</v>
      </c>
      <c r="P1528" s="6">
        <f t="shared" si="850"/>
        <v>386.549999999997</v>
      </c>
      <c r="Q1528" s="7">
        <f t="shared" si="851"/>
        <v>0.16383402559972723</v>
      </c>
    </row>
    <row r="1529" spans="1:17" x14ac:dyDescent="0.2">
      <c r="A1529" s="2" t="s">
        <v>2080</v>
      </c>
      <c r="B1529" t="s">
        <v>331</v>
      </c>
      <c r="C1529" t="s">
        <v>10</v>
      </c>
      <c r="D1529" s="173">
        <v>41823</v>
      </c>
      <c r="E1529" t="s">
        <v>332</v>
      </c>
      <c r="F1529"/>
      <c r="G1529" t="s">
        <v>20</v>
      </c>
      <c r="H1529">
        <v>13</v>
      </c>
      <c r="I1529" t="s">
        <v>180</v>
      </c>
      <c r="J1529" t="s">
        <v>181</v>
      </c>
      <c r="K1529" s="70">
        <v>2</v>
      </c>
      <c r="L1529" s="6">
        <v>-2</v>
      </c>
      <c r="M1529" s="68"/>
      <c r="N1529" s="6">
        <f t="shared" ref="N1529:N1535" si="852">IF(L1529&lt;&gt;0,N1530+K1529,N1530)</f>
        <v>2355.0000000000032</v>
      </c>
      <c r="O1529" s="6">
        <f t="shared" ref="O1529:O1535" si="853">IF(L1529&gt;0,O1530+L1529,O1530)</f>
        <v>2737.55</v>
      </c>
      <c r="P1529" s="6">
        <f t="shared" ref="P1529:P1535" si="854">O1529-N1529</f>
        <v>382.549999999997</v>
      </c>
      <c r="Q1529" s="7">
        <f t="shared" ref="Q1529:Q1535" si="855">(1/N1529)*P1529</f>
        <v>0.16244161358810891</v>
      </c>
    </row>
    <row r="1530" spans="1:17" x14ac:dyDescent="0.2">
      <c r="A1530" s="2" t="s">
        <v>2081</v>
      </c>
      <c r="B1530"/>
      <c r="C1530" t="s">
        <v>10</v>
      </c>
      <c r="D1530" s="173"/>
      <c r="E1530"/>
      <c r="F1530"/>
      <c r="G1530" t="s">
        <v>28</v>
      </c>
      <c r="H1530">
        <v>51</v>
      </c>
      <c r="I1530" t="s">
        <v>958</v>
      </c>
      <c r="J1530" t="s">
        <v>250</v>
      </c>
      <c r="K1530" s="70">
        <v>2</v>
      </c>
      <c r="L1530" s="6">
        <v>-2</v>
      </c>
      <c r="M1530" s="68"/>
      <c r="N1530" s="6">
        <f t="shared" si="852"/>
        <v>2353.0000000000032</v>
      </c>
      <c r="O1530" s="6">
        <f t="shared" si="853"/>
        <v>2737.55</v>
      </c>
      <c r="P1530" s="6">
        <f t="shared" si="854"/>
        <v>384.549999999997</v>
      </c>
      <c r="Q1530" s="7">
        <f t="shared" si="855"/>
        <v>0.16342966425839206</v>
      </c>
    </row>
    <row r="1531" spans="1:17" x14ac:dyDescent="0.2">
      <c r="A1531" s="2" t="s">
        <v>2082</v>
      </c>
      <c r="B1531"/>
      <c r="C1531" t="s">
        <v>10</v>
      </c>
      <c r="D1531" s="173"/>
      <c r="E1531"/>
      <c r="F1531"/>
      <c r="G1531" t="s">
        <v>28</v>
      </c>
      <c r="H1531">
        <v>46</v>
      </c>
      <c r="I1531" t="s">
        <v>106</v>
      </c>
      <c r="J1531" t="s">
        <v>107</v>
      </c>
      <c r="K1531" s="70">
        <v>2</v>
      </c>
      <c r="L1531" s="6">
        <v>-2</v>
      </c>
      <c r="M1531" s="68"/>
      <c r="N1531" s="6">
        <f t="shared" si="852"/>
        <v>2351.0000000000032</v>
      </c>
      <c r="O1531" s="6">
        <f t="shared" si="853"/>
        <v>2737.55</v>
      </c>
      <c r="P1531" s="6">
        <f t="shared" si="854"/>
        <v>386.549999999997</v>
      </c>
      <c r="Q1531" s="7">
        <f t="shared" si="855"/>
        <v>0.16441939600169991</v>
      </c>
    </row>
    <row r="1532" spans="1:17" x14ac:dyDescent="0.2">
      <c r="A1532" s="2" t="s">
        <v>2083</v>
      </c>
      <c r="B1532" s="2"/>
      <c r="C1532" s="2" t="s">
        <v>10</v>
      </c>
      <c r="D1532" s="172"/>
      <c r="E1532" s="2"/>
      <c r="F1532" s="1"/>
      <c r="G1532" t="s">
        <v>959</v>
      </c>
      <c r="H1532">
        <v>1.91</v>
      </c>
      <c r="I1532" t="s">
        <v>374</v>
      </c>
      <c r="J1532" t="s">
        <v>375</v>
      </c>
      <c r="K1532" s="70">
        <v>4.4000000000000004</v>
      </c>
      <c r="L1532" s="6">
        <v>-4.4000000000000004</v>
      </c>
      <c r="M1532" s="68"/>
      <c r="N1532" s="6">
        <f t="shared" si="852"/>
        <v>2349.0000000000032</v>
      </c>
      <c r="O1532" s="6">
        <f t="shared" si="853"/>
        <v>2737.55</v>
      </c>
      <c r="P1532" s="6">
        <f t="shared" si="854"/>
        <v>388.549999999997</v>
      </c>
      <c r="Q1532" s="7">
        <f t="shared" si="855"/>
        <v>0.16541081311196104</v>
      </c>
    </row>
    <row r="1533" spans="1:17" x14ac:dyDescent="0.2">
      <c r="A1533" s="2" t="s">
        <v>2084</v>
      </c>
      <c r="B1533" s="10" t="s">
        <v>960</v>
      </c>
      <c r="C1533" s="10" t="s">
        <v>38</v>
      </c>
      <c r="D1533" s="174">
        <v>41823</v>
      </c>
      <c r="E1533" s="10" t="s">
        <v>336</v>
      </c>
      <c r="F1533" s="10"/>
      <c r="G1533" s="10" t="s">
        <v>20</v>
      </c>
      <c r="H1533" s="10">
        <v>17</v>
      </c>
      <c r="I1533" s="10" t="s">
        <v>961</v>
      </c>
      <c r="J1533" s="10" t="s">
        <v>962</v>
      </c>
      <c r="K1533" s="70">
        <v>2</v>
      </c>
      <c r="L1533" s="6">
        <v>-2</v>
      </c>
      <c r="M1533" s="68"/>
      <c r="N1533" s="6">
        <f t="shared" si="852"/>
        <v>2344.6000000000031</v>
      </c>
      <c r="O1533" s="6">
        <f t="shared" si="853"/>
        <v>2737.55</v>
      </c>
      <c r="P1533" s="6">
        <f t="shared" si="854"/>
        <v>392.94999999999709</v>
      </c>
      <c r="Q1533" s="7">
        <f t="shared" si="855"/>
        <v>0.16759788450055299</v>
      </c>
    </row>
    <row r="1534" spans="1:17" x14ac:dyDescent="0.2">
      <c r="A1534" s="2" t="s">
        <v>2085</v>
      </c>
      <c r="B1534" s="8"/>
      <c r="C1534" s="8" t="s">
        <v>38</v>
      </c>
      <c r="D1534" s="175"/>
      <c r="E1534" s="8"/>
      <c r="F1534" s="8"/>
      <c r="G1534" s="8" t="s">
        <v>28</v>
      </c>
      <c r="H1534" s="8">
        <v>56</v>
      </c>
      <c r="I1534" s="8" t="s">
        <v>765</v>
      </c>
      <c r="J1534" s="8" t="s">
        <v>62</v>
      </c>
      <c r="K1534" s="70">
        <v>2</v>
      </c>
      <c r="L1534" s="6">
        <v>14.75</v>
      </c>
      <c r="M1534" s="68"/>
      <c r="N1534" s="6">
        <f t="shared" si="852"/>
        <v>2342.6000000000031</v>
      </c>
      <c r="O1534" s="6">
        <f t="shared" si="853"/>
        <v>2737.55</v>
      </c>
      <c r="P1534" s="6">
        <f t="shared" si="854"/>
        <v>394.94999999999709</v>
      </c>
      <c r="Q1534" s="7">
        <f t="shared" si="855"/>
        <v>0.16859472381114854</v>
      </c>
    </row>
    <row r="1535" spans="1:17" ht="13.5" thickBot="1" x14ac:dyDescent="0.25">
      <c r="A1535" s="2" t="s">
        <v>2086</v>
      </c>
      <c r="B1535" s="9"/>
      <c r="C1535" s="9" t="s">
        <v>38</v>
      </c>
      <c r="D1535" s="176"/>
      <c r="E1535" s="9"/>
      <c r="F1535" s="9"/>
      <c r="G1535" s="9" t="s">
        <v>28</v>
      </c>
      <c r="H1535" s="9">
        <v>67</v>
      </c>
      <c r="I1535" s="9" t="s">
        <v>559</v>
      </c>
      <c r="J1535" s="9" t="s">
        <v>365</v>
      </c>
      <c r="K1535" s="70">
        <v>2</v>
      </c>
      <c r="L1535" s="6">
        <v>-2</v>
      </c>
      <c r="M1535" s="68"/>
      <c r="N1535" s="6">
        <f t="shared" si="852"/>
        <v>2340.6000000000031</v>
      </c>
      <c r="O1535" s="6">
        <f t="shared" si="853"/>
        <v>2722.8</v>
      </c>
      <c r="P1535" s="6">
        <f t="shared" si="854"/>
        <v>382.19999999999709</v>
      </c>
      <c r="Q1535" s="7">
        <f t="shared" si="855"/>
        <v>0.16329146372724795</v>
      </c>
    </row>
    <row r="1536" spans="1:17" x14ac:dyDescent="0.2">
      <c r="A1536" s="2" t="s">
        <v>2087</v>
      </c>
      <c r="B1536" t="s">
        <v>955</v>
      </c>
      <c r="C1536" t="s">
        <v>10</v>
      </c>
      <c r="D1536" s="173">
        <v>41816</v>
      </c>
      <c r="E1536" t="s">
        <v>318</v>
      </c>
      <c r="F1536"/>
      <c r="G1536" t="s">
        <v>28</v>
      </c>
      <c r="H1536">
        <v>36</v>
      </c>
      <c r="I1536" t="s">
        <v>374</v>
      </c>
      <c r="J1536" t="s">
        <v>375</v>
      </c>
      <c r="K1536" s="70">
        <v>2</v>
      </c>
      <c r="L1536" s="70">
        <v>3.25</v>
      </c>
      <c r="M1536" s="67"/>
      <c r="N1536" s="6">
        <f t="shared" ref="N1536:N1542" si="856">IF(L1536&lt;&gt;0,N1537+K1536,N1537)</f>
        <v>2338.6000000000031</v>
      </c>
      <c r="O1536" s="6">
        <f t="shared" ref="O1536:O1542" si="857">IF(L1536&gt;0,O1537+L1536,O1537)</f>
        <v>2722.8</v>
      </c>
      <c r="P1536" s="6">
        <f t="shared" ref="P1536:P1542" si="858">O1536-N1536</f>
        <v>384.19999999999709</v>
      </c>
      <c r="Q1536" s="7">
        <f t="shared" ref="Q1536:Q1542" si="859">(1/N1536)*P1536</f>
        <v>0.16428632515179878</v>
      </c>
    </row>
    <row r="1537" spans="1:17" x14ac:dyDescent="0.2">
      <c r="A1537" s="2" t="s">
        <v>2088</v>
      </c>
      <c r="B1537"/>
      <c r="C1537" t="s">
        <v>10</v>
      </c>
      <c r="D1537" s="173"/>
      <c r="E1537"/>
      <c r="F1537"/>
      <c r="G1537" t="s">
        <v>20</v>
      </c>
      <c r="H1537">
        <v>26</v>
      </c>
      <c r="I1537" t="s">
        <v>240</v>
      </c>
      <c r="J1537" t="s">
        <v>241</v>
      </c>
      <c r="K1537" s="70">
        <v>2</v>
      </c>
      <c r="L1537" s="70">
        <v>-2</v>
      </c>
      <c r="M1537" s="67"/>
      <c r="N1537" s="6">
        <f t="shared" si="856"/>
        <v>2336.6000000000031</v>
      </c>
      <c r="O1537" s="6">
        <f t="shared" si="857"/>
        <v>2719.55</v>
      </c>
      <c r="P1537" s="6">
        <f t="shared" si="858"/>
        <v>382.94999999999709</v>
      </c>
      <c r="Q1537" s="7">
        <f t="shared" si="859"/>
        <v>0.16389197979970752</v>
      </c>
    </row>
    <row r="1538" spans="1:17" x14ac:dyDescent="0.2">
      <c r="A1538" s="2" t="s">
        <v>2089</v>
      </c>
      <c r="B1538"/>
      <c r="C1538" t="s">
        <v>10</v>
      </c>
      <c r="D1538" s="173"/>
      <c r="E1538"/>
      <c r="F1538"/>
      <c r="G1538" t="s">
        <v>28</v>
      </c>
      <c r="H1538">
        <v>41</v>
      </c>
      <c r="I1538" t="s">
        <v>744</v>
      </c>
      <c r="J1538" t="s">
        <v>764</v>
      </c>
      <c r="K1538" s="70">
        <v>2</v>
      </c>
      <c r="L1538" s="70">
        <v>-2</v>
      </c>
      <c r="M1538" s="67"/>
      <c r="N1538" s="6">
        <f t="shared" si="856"/>
        <v>2334.6000000000031</v>
      </c>
      <c r="O1538" s="6">
        <f t="shared" si="857"/>
        <v>2719.55</v>
      </c>
      <c r="P1538" s="6">
        <f t="shared" si="858"/>
        <v>384.94999999999709</v>
      </c>
      <c r="Q1538" s="7">
        <f t="shared" si="859"/>
        <v>0.16488906022444813</v>
      </c>
    </row>
    <row r="1539" spans="1:17" x14ac:dyDescent="0.2">
      <c r="A1539" s="2" t="s">
        <v>2090</v>
      </c>
      <c r="B1539" s="2"/>
      <c r="C1539" s="2" t="s">
        <v>10</v>
      </c>
      <c r="D1539" s="172"/>
      <c r="E1539" s="2"/>
      <c r="F1539" s="1"/>
      <c r="G1539" t="s">
        <v>956</v>
      </c>
      <c r="H1539">
        <v>1.91</v>
      </c>
      <c r="I1539" t="s">
        <v>182</v>
      </c>
      <c r="J1539" t="s">
        <v>183</v>
      </c>
      <c r="K1539" s="70">
        <v>4.4000000000000004</v>
      </c>
      <c r="L1539" s="70">
        <v>8.4</v>
      </c>
      <c r="M1539" s="67"/>
      <c r="N1539" s="6">
        <f t="shared" si="856"/>
        <v>2332.6000000000031</v>
      </c>
      <c r="O1539" s="6">
        <f t="shared" si="857"/>
        <v>2719.55</v>
      </c>
      <c r="P1539" s="6">
        <f t="shared" si="858"/>
        <v>386.94999999999709</v>
      </c>
      <c r="Q1539" s="7">
        <f t="shared" si="859"/>
        <v>0.16588785046728824</v>
      </c>
    </row>
    <row r="1540" spans="1:17" x14ac:dyDescent="0.2">
      <c r="A1540" s="2" t="s">
        <v>2091</v>
      </c>
      <c r="B1540" s="10" t="s">
        <v>957</v>
      </c>
      <c r="C1540" s="10" t="s">
        <v>38</v>
      </c>
      <c r="D1540" s="174">
        <v>41816</v>
      </c>
      <c r="E1540" s="10" t="s">
        <v>695</v>
      </c>
      <c r="F1540" s="38"/>
      <c r="G1540" s="10" t="s">
        <v>28</v>
      </c>
      <c r="H1540" s="10">
        <v>34</v>
      </c>
      <c r="I1540" s="10" t="s">
        <v>42</v>
      </c>
      <c r="J1540" s="10" t="s">
        <v>43</v>
      </c>
      <c r="K1540" s="70">
        <v>2</v>
      </c>
      <c r="L1540" s="70">
        <v>-2</v>
      </c>
      <c r="M1540" s="67"/>
      <c r="N1540" s="6">
        <f t="shared" si="856"/>
        <v>2328.200000000003</v>
      </c>
      <c r="O1540" s="6">
        <f t="shared" si="857"/>
        <v>2711.15</v>
      </c>
      <c r="P1540" s="6">
        <f t="shared" si="858"/>
        <v>382.94999999999709</v>
      </c>
      <c r="Q1540" s="7">
        <f t="shared" si="859"/>
        <v>0.16448329181341662</v>
      </c>
    </row>
    <row r="1541" spans="1:17" x14ac:dyDescent="0.2">
      <c r="A1541" s="2" t="s">
        <v>2092</v>
      </c>
      <c r="B1541" s="2"/>
      <c r="C1541" s="2" t="s">
        <v>38</v>
      </c>
      <c r="D1541" s="172"/>
      <c r="E1541" s="2"/>
      <c r="F1541" s="1"/>
      <c r="G1541" s="8" t="s">
        <v>28</v>
      </c>
      <c r="H1541" s="8">
        <v>81</v>
      </c>
      <c r="I1541" s="8" t="s">
        <v>765</v>
      </c>
      <c r="J1541" s="8" t="s">
        <v>62</v>
      </c>
      <c r="K1541" s="70">
        <v>2</v>
      </c>
      <c r="L1541" s="70">
        <v>-2</v>
      </c>
      <c r="M1541" s="67"/>
      <c r="N1541" s="6">
        <f t="shared" si="856"/>
        <v>2326.200000000003</v>
      </c>
      <c r="O1541" s="6">
        <f t="shared" si="857"/>
        <v>2711.15</v>
      </c>
      <c r="P1541" s="6">
        <f t="shared" si="858"/>
        <v>384.94999999999709</v>
      </c>
      <c r="Q1541" s="7">
        <f t="shared" si="859"/>
        <v>0.16548448112801847</v>
      </c>
    </row>
    <row r="1542" spans="1:17" ht="13.5" thickBot="1" x14ac:dyDescent="0.25">
      <c r="A1542" s="2" t="s">
        <v>2093</v>
      </c>
      <c r="B1542" s="12"/>
      <c r="C1542" s="12" t="s">
        <v>38</v>
      </c>
      <c r="D1542" s="177"/>
      <c r="E1542" s="12"/>
      <c r="F1542" s="13"/>
      <c r="G1542" s="9" t="s">
        <v>28</v>
      </c>
      <c r="H1542" s="9">
        <v>81</v>
      </c>
      <c r="I1542" s="9" t="s">
        <v>945</v>
      </c>
      <c r="J1542" s="9" t="s">
        <v>946</v>
      </c>
      <c r="K1542" s="70">
        <v>2</v>
      </c>
      <c r="L1542" s="70">
        <v>-2</v>
      </c>
      <c r="M1542" s="67"/>
      <c r="N1542" s="6">
        <f t="shared" si="856"/>
        <v>2324.200000000003</v>
      </c>
      <c r="O1542" s="6">
        <f t="shared" si="857"/>
        <v>2711.15</v>
      </c>
      <c r="P1542" s="6">
        <f t="shared" si="858"/>
        <v>386.94999999999709</v>
      </c>
      <c r="Q1542" s="7">
        <f t="shared" si="859"/>
        <v>0.16648739351174449</v>
      </c>
    </row>
    <row r="1543" spans="1:17" x14ac:dyDescent="0.2">
      <c r="A1543" s="2" t="s">
        <v>2094</v>
      </c>
      <c r="B1543" t="s">
        <v>309</v>
      </c>
      <c r="C1543" t="s">
        <v>10</v>
      </c>
      <c r="D1543" s="173">
        <v>41809</v>
      </c>
      <c r="E1543" t="s">
        <v>310</v>
      </c>
      <c r="F1543"/>
      <c r="G1543" t="s">
        <v>20</v>
      </c>
      <c r="H1543">
        <v>26</v>
      </c>
      <c r="I1543" t="s">
        <v>170</v>
      </c>
      <c r="J1543" t="s">
        <v>171</v>
      </c>
      <c r="K1543" s="70">
        <v>2</v>
      </c>
      <c r="L1543" s="70">
        <v>-2</v>
      </c>
      <c r="M1543" s="66"/>
      <c r="N1543" s="6">
        <f t="shared" ref="N1543:N1548" si="860">IF(L1543&lt;&gt;0,N1544+K1543,N1544)</f>
        <v>2322.200000000003</v>
      </c>
      <c r="O1543" s="6">
        <f t="shared" ref="O1543:O1548" si="861">IF(L1543&gt;0,O1544+L1543,O1544)</f>
        <v>2711.15</v>
      </c>
      <c r="P1543" s="6">
        <f t="shared" ref="P1543:P1548" si="862">O1543-N1543</f>
        <v>388.94999999999709</v>
      </c>
      <c r="Q1543" s="7">
        <f t="shared" ref="Q1543:Q1548" si="863">(1/N1543)*P1543</f>
        <v>0.16749203341658625</v>
      </c>
    </row>
    <row r="1544" spans="1:17" x14ac:dyDescent="0.2">
      <c r="A1544" s="2" t="s">
        <v>2095</v>
      </c>
      <c r="B1544"/>
      <c r="C1544" t="s">
        <v>10</v>
      </c>
      <c r="D1544" s="173"/>
      <c r="E1544"/>
      <c r="F1544"/>
      <c r="G1544" t="s">
        <v>28</v>
      </c>
      <c r="H1544">
        <v>36</v>
      </c>
      <c r="I1544" t="s">
        <v>74</v>
      </c>
      <c r="J1544" t="s">
        <v>75</v>
      </c>
      <c r="K1544" s="70">
        <v>2</v>
      </c>
      <c r="L1544" s="70">
        <v>4.9000000000000004</v>
      </c>
      <c r="M1544" s="66"/>
      <c r="N1544" s="6">
        <f t="shared" si="860"/>
        <v>2320.200000000003</v>
      </c>
      <c r="O1544" s="6">
        <f t="shared" si="861"/>
        <v>2711.15</v>
      </c>
      <c r="P1544" s="6">
        <f t="shared" si="862"/>
        <v>390.94999999999709</v>
      </c>
      <c r="Q1544" s="7">
        <f t="shared" si="863"/>
        <v>0.16849840530988561</v>
      </c>
    </row>
    <row r="1545" spans="1:17" x14ac:dyDescent="0.2">
      <c r="A1545" s="2" t="s">
        <v>2096</v>
      </c>
      <c r="B1545"/>
      <c r="C1545" t="s">
        <v>10</v>
      </c>
      <c r="D1545" s="173"/>
      <c r="E1545"/>
      <c r="F1545"/>
      <c r="G1545" t="s">
        <v>28</v>
      </c>
      <c r="H1545">
        <v>61</v>
      </c>
      <c r="I1545" t="s">
        <v>386</v>
      </c>
      <c r="J1545" t="s">
        <v>375</v>
      </c>
      <c r="K1545" s="70">
        <v>2</v>
      </c>
      <c r="L1545" s="70">
        <v>-2</v>
      </c>
      <c r="M1545" s="66"/>
      <c r="N1545" s="6">
        <f t="shared" si="860"/>
        <v>2318.200000000003</v>
      </c>
      <c r="O1545" s="6">
        <f t="shared" si="861"/>
        <v>2706.25</v>
      </c>
      <c r="P1545" s="6">
        <f t="shared" si="862"/>
        <v>388.049999999997</v>
      </c>
      <c r="Q1545" s="7">
        <f t="shared" si="863"/>
        <v>0.16739280476231408</v>
      </c>
    </row>
    <row r="1546" spans="1:17" x14ac:dyDescent="0.2">
      <c r="A1546" s="2" t="s">
        <v>2097</v>
      </c>
      <c r="B1546" s="10" t="s">
        <v>324</v>
      </c>
      <c r="C1546" s="10" t="s">
        <v>38</v>
      </c>
      <c r="D1546" s="174">
        <v>41809</v>
      </c>
      <c r="E1546" s="10" t="s">
        <v>951</v>
      </c>
      <c r="F1546" s="10"/>
      <c r="G1546" s="10" t="s">
        <v>20</v>
      </c>
      <c r="H1546" s="10">
        <v>26</v>
      </c>
      <c r="I1546" s="10" t="s">
        <v>315</v>
      </c>
      <c r="J1546" s="10" t="s">
        <v>234</v>
      </c>
      <c r="K1546" s="70">
        <v>2</v>
      </c>
      <c r="L1546" s="70">
        <v>-2</v>
      </c>
      <c r="M1546" s="66"/>
      <c r="N1546" s="6">
        <f t="shared" si="860"/>
        <v>2316.200000000003</v>
      </c>
      <c r="O1546" s="6">
        <f t="shared" si="861"/>
        <v>2706.25</v>
      </c>
      <c r="P1546" s="6">
        <f t="shared" si="862"/>
        <v>390.049999999997</v>
      </c>
      <c r="Q1546" s="7">
        <f t="shared" si="863"/>
        <v>0.16840082894395841</v>
      </c>
    </row>
    <row r="1547" spans="1:17" x14ac:dyDescent="0.2">
      <c r="A1547" s="2" t="s">
        <v>2098</v>
      </c>
      <c r="B1547" s="8"/>
      <c r="C1547" s="14" t="s">
        <v>38</v>
      </c>
      <c r="D1547" s="175"/>
      <c r="E1547" s="8"/>
      <c r="F1547" s="8"/>
      <c r="G1547" s="8" t="s">
        <v>28</v>
      </c>
      <c r="H1547" s="8">
        <v>61</v>
      </c>
      <c r="I1547" s="8" t="s">
        <v>276</v>
      </c>
      <c r="J1547" s="8" t="s">
        <v>277</v>
      </c>
      <c r="K1547" s="70">
        <v>2</v>
      </c>
      <c r="L1547" s="70">
        <v>-2</v>
      </c>
      <c r="M1547" s="66"/>
      <c r="N1547" s="6">
        <f t="shared" si="860"/>
        <v>2314.200000000003</v>
      </c>
      <c r="O1547" s="6">
        <f t="shared" si="861"/>
        <v>2706.25</v>
      </c>
      <c r="P1547" s="6">
        <f t="shared" si="862"/>
        <v>392.049999999997</v>
      </c>
      <c r="Q1547" s="7">
        <f t="shared" si="863"/>
        <v>0.1694105954541511</v>
      </c>
    </row>
    <row r="1548" spans="1:17" ht="13.5" thickBot="1" x14ac:dyDescent="0.25">
      <c r="A1548" s="2" t="s">
        <v>2099</v>
      </c>
      <c r="B1548" s="12"/>
      <c r="C1548" s="12" t="s">
        <v>38</v>
      </c>
      <c r="D1548" s="177"/>
      <c r="E1548" s="12"/>
      <c r="F1548" s="13"/>
      <c r="G1548" s="9" t="s">
        <v>952</v>
      </c>
      <c r="H1548" s="9">
        <v>1.91</v>
      </c>
      <c r="I1548" s="9" t="s">
        <v>953</v>
      </c>
      <c r="J1548" s="9" t="s">
        <v>954</v>
      </c>
      <c r="K1548" s="70">
        <v>4.4000000000000004</v>
      </c>
      <c r="L1548" s="70">
        <v>-4.4000000000000004</v>
      </c>
      <c r="M1548" s="66"/>
      <c r="N1548" s="6">
        <f t="shared" si="860"/>
        <v>2312.200000000003</v>
      </c>
      <c r="O1548" s="6">
        <f t="shared" si="861"/>
        <v>2706.25</v>
      </c>
      <c r="P1548" s="6">
        <f t="shared" si="862"/>
        <v>394.049999999997</v>
      </c>
      <c r="Q1548" s="7">
        <f t="shared" si="863"/>
        <v>0.1704221088141149</v>
      </c>
    </row>
    <row r="1549" spans="1:17" x14ac:dyDescent="0.2">
      <c r="A1549" s="2" t="s">
        <v>2100</v>
      </c>
      <c r="B1549" s="10" t="s">
        <v>297</v>
      </c>
      <c r="C1549" s="10" t="s">
        <v>188</v>
      </c>
      <c r="D1549" s="174">
        <v>41802</v>
      </c>
      <c r="E1549" s="10" t="s">
        <v>950</v>
      </c>
      <c r="F1549" s="10"/>
      <c r="G1549" s="10" t="s">
        <v>28</v>
      </c>
      <c r="H1549" s="10">
        <v>46</v>
      </c>
      <c r="I1549" s="10" t="s">
        <v>122</v>
      </c>
      <c r="J1549" s="10" t="s">
        <v>123</v>
      </c>
      <c r="K1549" s="70">
        <v>2</v>
      </c>
      <c r="L1549" s="70">
        <v>-2</v>
      </c>
      <c r="M1549" s="65"/>
      <c r="N1549" s="6">
        <f t="shared" ref="N1549:N1553" si="864">IF(L1549&lt;&gt;0,N1550+K1549,N1550)</f>
        <v>2307.8000000000029</v>
      </c>
      <c r="O1549" s="6">
        <f t="shared" ref="O1549:O1553" si="865">IF(L1549&gt;0,O1550+L1549,O1550)</f>
        <v>2706.25</v>
      </c>
      <c r="P1549" s="6">
        <f t="shared" ref="P1549:P1553" si="866">O1549-N1549</f>
        <v>398.44999999999709</v>
      </c>
      <c r="Q1549" s="7">
        <f t="shared" ref="Q1549:Q1553" si="867">(1/N1549)*P1549</f>
        <v>0.17265360949822195</v>
      </c>
    </row>
    <row r="1550" spans="1:17" x14ac:dyDescent="0.2">
      <c r="A1550" s="2" t="s">
        <v>2101</v>
      </c>
      <c r="B1550" s="8"/>
      <c r="C1550" s="8" t="s">
        <v>188</v>
      </c>
      <c r="D1550" s="175"/>
      <c r="E1550" s="8"/>
      <c r="F1550" s="8"/>
      <c r="G1550" s="8" t="s">
        <v>28</v>
      </c>
      <c r="H1550" s="8">
        <v>31</v>
      </c>
      <c r="I1550" s="8" t="s">
        <v>426</v>
      </c>
      <c r="J1550" s="8" t="s">
        <v>427</v>
      </c>
      <c r="K1550" s="70">
        <v>2</v>
      </c>
      <c r="L1550" s="70">
        <v>-2</v>
      </c>
      <c r="M1550" s="65"/>
      <c r="N1550" s="6">
        <f t="shared" si="864"/>
        <v>2305.8000000000029</v>
      </c>
      <c r="O1550" s="6">
        <f t="shared" si="865"/>
        <v>2706.25</v>
      </c>
      <c r="P1550" s="6">
        <f t="shared" si="866"/>
        <v>400.44999999999709</v>
      </c>
      <c r="Q1550" s="7">
        <f t="shared" si="867"/>
        <v>0.17367074334287302</v>
      </c>
    </row>
    <row r="1551" spans="1:17" x14ac:dyDescent="0.2">
      <c r="A1551" s="2" t="s">
        <v>2102</v>
      </c>
      <c r="B1551" s="8"/>
      <c r="C1551" s="8" t="s">
        <v>188</v>
      </c>
      <c r="D1551" s="175"/>
      <c r="E1551" s="8"/>
      <c r="F1551" s="8"/>
      <c r="G1551" s="8" t="s">
        <v>28</v>
      </c>
      <c r="H1551" s="8">
        <v>126</v>
      </c>
      <c r="I1551" s="8" t="s">
        <v>106</v>
      </c>
      <c r="J1551" s="8" t="s">
        <v>107</v>
      </c>
      <c r="K1551" s="70">
        <v>2</v>
      </c>
      <c r="L1551" s="70">
        <v>-2</v>
      </c>
      <c r="M1551" s="65"/>
      <c r="N1551" s="6">
        <f t="shared" si="864"/>
        <v>2303.8000000000029</v>
      </c>
      <c r="O1551" s="6">
        <f t="shared" si="865"/>
        <v>2706.25</v>
      </c>
      <c r="P1551" s="6">
        <f t="shared" si="866"/>
        <v>402.44999999999709</v>
      </c>
      <c r="Q1551" s="7">
        <f t="shared" si="867"/>
        <v>0.1746896431981928</v>
      </c>
    </row>
    <row r="1552" spans="1:17" x14ac:dyDescent="0.2">
      <c r="A1552" s="2" t="s">
        <v>2103</v>
      </c>
      <c r="B1552" s="8"/>
      <c r="C1552" s="14" t="s">
        <v>188</v>
      </c>
      <c r="D1552" s="175"/>
      <c r="E1552" s="8"/>
      <c r="F1552" s="8"/>
      <c r="G1552" s="8" t="s">
        <v>28</v>
      </c>
      <c r="H1552" s="8">
        <v>101</v>
      </c>
      <c r="I1552" s="8" t="s">
        <v>662</v>
      </c>
      <c r="J1552" s="8" t="s">
        <v>312</v>
      </c>
      <c r="K1552" s="70">
        <v>2</v>
      </c>
      <c r="L1552" s="70">
        <v>-2</v>
      </c>
      <c r="M1552" s="65"/>
      <c r="N1552" s="6">
        <f t="shared" si="864"/>
        <v>2301.8000000000029</v>
      </c>
      <c r="O1552" s="6">
        <f t="shared" si="865"/>
        <v>2706.25</v>
      </c>
      <c r="P1552" s="6">
        <f t="shared" si="866"/>
        <v>404.44999999999709</v>
      </c>
      <c r="Q1552" s="7">
        <f t="shared" si="867"/>
        <v>0.17571031366756301</v>
      </c>
    </row>
    <row r="1553" spans="1:17" ht="13.5" thickBot="1" x14ac:dyDescent="0.25">
      <c r="A1553" s="2" t="s">
        <v>2104</v>
      </c>
      <c r="B1553" s="12"/>
      <c r="C1553" s="12" t="s">
        <v>188</v>
      </c>
      <c r="D1553" s="177"/>
      <c r="E1553" s="12"/>
      <c r="F1553" s="13"/>
      <c r="G1553" s="9" t="s">
        <v>949</v>
      </c>
      <c r="H1553" s="9">
        <v>2</v>
      </c>
      <c r="I1553" s="9" t="s">
        <v>191</v>
      </c>
      <c r="J1553" s="9" t="s">
        <v>192</v>
      </c>
      <c r="K1553" s="70">
        <v>8</v>
      </c>
      <c r="L1553" s="70">
        <v>-8</v>
      </c>
      <c r="M1553" s="65"/>
      <c r="N1553" s="6">
        <f t="shared" si="864"/>
        <v>2299.8000000000029</v>
      </c>
      <c r="O1553" s="6">
        <f t="shared" si="865"/>
        <v>2706.25</v>
      </c>
      <c r="P1553" s="6">
        <f t="shared" si="866"/>
        <v>406.44999999999709</v>
      </c>
      <c r="Q1553" s="7">
        <f t="shared" si="867"/>
        <v>0.17673275937037855</v>
      </c>
    </row>
    <row r="1554" spans="1:17" x14ac:dyDescent="0.2">
      <c r="A1554" s="2" t="s">
        <v>2105</v>
      </c>
      <c r="B1554" t="s">
        <v>280</v>
      </c>
      <c r="C1554" t="s">
        <v>10</v>
      </c>
      <c r="D1554" s="173">
        <v>41795</v>
      </c>
      <c r="E1554" t="s">
        <v>281</v>
      </c>
      <c r="F1554"/>
      <c r="G1554" t="s">
        <v>28</v>
      </c>
      <c r="H1554">
        <v>67</v>
      </c>
      <c r="I1554" t="s">
        <v>384</v>
      </c>
      <c r="J1554" t="s">
        <v>225</v>
      </c>
      <c r="K1554" s="70">
        <v>2</v>
      </c>
      <c r="L1554" s="70">
        <v>-2</v>
      </c>
      <c r="M1554" s="64"/>
      <c r="N1554" s="6">
        <f t="shared" ref="N1554:N1560" si="868">IF(L1554&lt;&gt;0,N1555+K1554,N1555)</f>
        <v>2291.8000000000029</v>
      </c>
      <c r="O1554" s="6">
        <f t="shared" ref="O1554:O1560" si="869">IF(L1554&gt;0,O1555+L1554,O1555)</f>
        <v>2706.25</v>
      </c>
      <c r="P1554" s="6">
        <f t="shared" ref="P1554:P1560" si="870">O1554-N1554</f>
        <v>414.44999999999709</v>
      </c>
      <c r="Q1554" s="7">
        <f t="shared" ref="Q1554:Q1560" si="871">(1/N1554)*P1554</f>
        <v>0.18084038746836398</v>
      </c>
    </row>
    <row r="1555" spans="1:17" x14ac:dyDescent="0.2">
      <c r="A1555" s="2" t="s">
        <v>2106</v>
      </c>
      <c r="B1555"/>
      <c r="C1555" t="s">
        <v>10</v>
      </c>
      <c r="D1555" s="173"/>
      <c r="E1555"/>
      <c r="F1555"/>
      <c r="G1555" t="s">
        <v>28</v>
      </c>
      <c r="H1555">
        <v>36</v>
      </c>
      <c r="I1555" t="s">
        <v>662</v>
      </c>
      <c r="J1555" t="s">
        <v>312</v>
      </c>
      <c r="K1555" s="70">
        <v>2</v>
      </c>
      <c r="L1555" s="70">
        <v>-2</v>
      </c>
      <c r="M1555" s="64"/>
      <c r="N1555" s="6">
        <f t="shared" si="868"/>
        <v>2289.8000000000029</v>
      </c>
      <c r="O1555" s="6">
        <f t="shared" si="869"/>
        <v>2706.25</v>
      </c>
      <c r="P1555" s="6">
        <f t="shared" si="870"/>
        <v>416.44999999999709</v>
      </c>
      <c r="Q1555" s="7">
        <f t="shared" si="871"/>
        <v>0.181871779194688</v>
      </c>
    </row>
    <row r="1556" spans="1:17" x14ac:dyDescent="0.2">
      <c r="A1556" s="2" t="s">
        <v>2107</v>
      </c>
      <c r="B1556"/>
      <c r="C1556" t="s">
        <v>10</v>
      </c>
      <c r="D1556" s="173"/>
      <c r="E1556"/>
      <c r="F1556"/>
      <c r="G1556" t="s">
        <v>28</v>
      </c>
      <c r="H1556">
        <v>67</v>
      </c>
      <c r="I1556" t="s">
        <v>604</v>
      </c>
      <c r="J1556" t="s">
        <v>225</v>
      </c>
      <c r="K1556" s="70">
        <v>2</v>
      </c>
      <c r="L1556" s="70">
        <v>-2</v>
      </c>
      <c r="M1556" s="64"/>
      <c r="N1556" s="6">
        <f t="shared" si="868"/>
        <v>2287.8000000000029</v>
      </c>
      <c r="O1556" s="6">
        <f t="shared" si="869"/>
        <v>2706.25</v>
      </c>
      <c r="P1556" s="6">
        <f t="shared" si="870"/>
        <v>418.44999999999709</v>
      </c>
      <c r="Q1556" s="7">
        <f t="shared" si="871"/>
        <v>0.18290497421103094</v>
      </c>
    </row>
    <row r="1557" spans="1:17" x14ac:dyDescent="0.2">
      <c r="A1557" s="2" t="s">
        <v>2108</v>
      </c>
      <c r="B1557" s="2"/>
      <c r="C1557" s="2" t="s">
        <v>10</v>
      </c>
      <c r="D1557" s="172"/>
      <c r="E1557" s="2"/>
      <c r="F1557" s="1"/>
      <c r="G1557" t="s">
        <v>944</v>
      </c>
      <c r="H1557">
        <v>1.91</v>
      </c>
      <c r="I1557" t="s">
        <v>159</v>
      </c>
      <c r="J1557" t="s">
        <v>160</v>
      </c>
      <c r="K1557" s="70">
        <v>4.4000000000000004</v>
      </c>
      <c r="L1557" s="70">
        <v>8.4</v>
      </c>
      <c r="M1557" s="64"/>
      <c r="N1557" s="6">
        <f t="shared" si="868"/>
        <v>2285.8000000000029</v>
      </c>
      <c r="O1557" s="6">
        <f t="shared" si="869"/>
        <v>2706.25</v>
      </c>
      <c r="P1557" s="6">
        <f t="shared" si="870"/>
        <v>420.44999999999709</v>
      </c>
      <c r="Q1557" s="7">
        <f t="shared" si="871"/>
        <v>0.18393997725085159</v>
      </c>
    </row>
    <row r="1558" spans="1:17" x14ac:dyDescent="0.2">
      <c r="A1558" s="2" t="s">
        <v>2109</v>
      </c>
      <c r="B1558" s="10" t="s">
        <v>290</v>
      </c>
      <c r="C1558" s="10" t="s">
        <v>38</v>
      </c>
      <c r="D1558" s="174">
        <v>41795</v>
      </c>
      <c r="E1558" s="10" t="s">
        <v>291</v>
      </c>
      <c r="F1558" s="10"/>
      <c r="G1558" s="10" t="s">
        <v>58</v>
      </c>
      <c r="H1558" s="10">
        <v>7</v>
      </c>
      <c r="I1558" s="10" t="s">
        <v>871</v>
      </c>
      <c r="J1558" s="10" t="s">
        <v>872</v>
      </c>
      <c r="K1558" s="70">
        <v>4</v>
      </c>
      <c r="L1558" s="70">
        <v>-4</v>
      </c>
      <c r="M1558" s="64"/>
      <c r="N1558" s="6">
        <f t="shared" si="868"/>
        <v>2281.4000000000028</v>
      </c>
      <c r="O1558" s="6">
        <f t="shared" si="869"/>
        <v>2697.85</v>
      </c>
      <c r="P1558" s="6">
        <f t="shared" si="870"/>
        <v>416.44999999999709</v>
      </c>
      <c r="Q1558" s="7">
        <f t="shared" si="871"/>
        <v>0.18254142193389875</v>
      </c>
    </row>
    <row r="1559" spans="1:17" x14ac:dyDescent="0.2">
      <c r="A1559" s="2" t="s">
        <v>2110</v>
      </c>
      <c r="B1559" s="8"/>
      <c r="C1559" s="14" t="s">
        <v>38</v>
      </c>
      <c r="D1559" s="175"/>
      <c r="E1559" s="8"/>
      <c r="F1559" s="8"/>
      <c r="G1559" s="8" t="s">
        <v>20</v>
      </c>
      <c r="H1559" s="8">
        <v>17</v>
      </c>
      <c r="I1559" s="8" t="s">
        <v>945</v>
      </c>
      <c r="J1559" s="8" t="s">
        <v>946</v>
      </c>
      <c r="K1559" s="70">
        <v>2</v>
      </c>
      <c r="L1559" s="70">
        <v>-2</v>
      </c>
      <c r="M1559" s="64"/>
      <c r="N1559" s="6">
        <f t="shared" si="868"/>
        <v>2277.4000000000028</v>
      </c>
      <c r="O1559" s="6">
        <f t="shared" si="869"/>
        <v>2697.85</v>
      </c>
      <c r="P1559" s="6">
        <f t="shared" si="870"/>
        <v>420.44999999999709</v>
      </c>
      <c r="Q1559" s="7">
        <f t="shared" si="871"/>
        <v>0.18461842451918706</v>
      </c>
    </row>
    <row r="1560" spans="1:17" ht="13.5" thickBot="1" x14ac:dyDescent="0.25">
      <c r="A1560" s="2" t="s">
        <v>2111</v>
      </c>
      <c r="B1560" s="9"/>
      <c r="C1560" s="11" t="s">
        <v>38</v>
      </c>
      <c r="D1560" s="176"/>
      <c r="E1560" s="9"/>
      <c r="F1560" s="9"/>
      <c r="G1560" s="9" t="s">
        <v>28</v>
      </c>
      <c r="H1560" s="9">
        <v>41</v>
      </c>
      <c r="I1560" s="9" t="s">
        <v>947</v>
      </c>
      <c r="J1560" s="9" t="s">
        <v>948</v>
      </c>
      <c r="K1560" s="70">
        <v>2</v>
      </c>
      <c r="L1560" s="70">
        <v>-2</v>
      </c>
      <c r="M1560" s="64"/>
      <c r="N1560" s="6">
        <f t="shared" si="868"/>
        <v>2275.4000000000028</v>
      </c>
      <c r="O1560" s="6">
        <f t="shared" si="869"/>
        <v>2697.85</v>
      </c>
      <c r="P1560" s="6">
        <f t="shared" si="870"/>
        <v>422.44999999999709</v>
      </c>
      <c r="Q1560" s="7">
        <f t="shared" si="871"/>
        <v>0.1856596642348583</v>
      </c>
    </row>
    <row r="1561" spans="1:17" x14ac:dyDescent="0.2">
      <c r="A1561" s="2" t="s">
        <v>2112</v>
      </c>
      <c r="B1561" t="s">
        <v>711</v>
      </c>
      <c r="C1561" t="s">
        <v>10</v>
      </c>
      <c r="D1561" s="173">
        <v>41788</v>
      </c>
      <c r="E1561" t="s">
        <v>272</v>
      </c>
      <c r="F1561"/>
      <c r="G1561" t="s">
        <v>20</v>
      </c>
      <c r="H1561">
        <v>26</v>
      </c>
      <c r="I1561" t="s">
        <v>139</v>
      </c>
      <c r="J1561" t="s">
        <v>140</v>
      </c>
      <c r="K1561" s="70">
        <v>2</v>
      </c>
      <c r="L1561" s="70">
        <v>-2</v>
      </c>
      <c r="M1561" s="63"/>
      <c r="N1561" s="6">
        <f t="shared" ref="N1561:N1563" si="872">IF(L1561&lt;&gt;0,N1562+K1561,N1562)</f>
        <v>2273.4000000000028</v>
      </c>
      <c r="O1561" s="6">
        <f t="shared" ref="O1561:O1563" si="873">IF(L1561&gt;0,O1562+L1561,O1562)</f>
        <v>2697.85</v>
      </c>
      <c r="P1561" s="6">
        <f t="shared" ref="P1561:P1563" si="874">O1561-N1561</f>
        <v>424.44999999999709</v>
      </c>
      <c r="Q1561" s="7">
        <f t="shared" ref="Q1561:Q1563" si="875">(1/N1561)*P1561</f>
        <v>0.18670273599014542</v>
      </c>
    </row>
    <row r="1562" spans="1:17" x14ac:dyDescent="0.2">
      <c r="A1562" s="2" t="s">
        <v>2113</v>
      </c>
      <c r="B1562"/>
      <c r="C1562" t="s">
        <v>10</v>
      </c>
      <c r="D1562" s="173"/>
      <c r="E1562"/>
      <c r="F1562"/>
      <c r="G1562" t="s">
        <v>28</v>
      </c>
      <c r="H1562">
        <v>67</v>
      </c>
      <c r="I1562" t="s">
        <v>74</v>
      </c>
      <c r="J1562" t="s">
        <v>75</v>
      </c>
      <c r="K1562" s="70">
        <v>2</v>
      </c>
      <c r="L1562" s="70">
        <v>-2</v>
      </c>
      <c r="M1562" s="63"/>
      <c r="N1562" s="6">
        <f t="shared" si="872"/>
        <v>2271.4000000000028</v>
      </c>
      <c r="O1562" s="6">
        <f t="shared" si="873"/>
        <v>2697.85</v>
      </c>
      <c r="P1562" s="6">
        <f t="shared" si="874"/>
        <v>426.44999999999709</v>
      </c>
      <c r="Q1562" s="7">
        <f t="shared" si="875"/>
        <v>0.18774764462445917</v>
      </c>
    </row>
    <row r="1563" spans="1:17" x14ac:dyDescent="0.2">
      <c r="A1563" s="2" t="s">
        <v>2114</v>
      </c>
      <c r="B1563"/>
      <c r="C1563" t="s">
        <v>10</v>
      </c>
      <c r="D1563" s="173"/>
      <c r="E1563"/>
      <c r="F1563"/>
      <c r="G1563" t="s">
        <v>28</v>
      </c>
      <c r="H1563">
        <v>51</v>
      </c>
      <c r="I1563" t="s">
        <v>191</v>
      </c>
      <c r="J1563" t="s">
        <v>192</v>
      </c>
      <c r="K1563" s="70">
        <v>2</v>
      </c>
      <c r="L1563" s="70">
        <v>-2</v>
      </c>
      <c r="M1563" s="63"/>
      <c r="N1563" s="6">
        <f t="shared" si="872"/>
        <v>2269.4000000000028</v>
      </c>
      <c r="O1563" s="6">
        <f t="shared" si="873"/>
        <v>2697.85</v>
      </c>
      <c r="P1563" s="6">
        <f t="shared" si="874"/>
        <v>428.44999999999709</v>
      </c>
      <c r="Q1563" s="7">
        <f t="shared" si="875"/>
        <v>0.18879439499427009</v>
      </c>
    </row>
    <row r="1564" spans="1:17" x14ac:dyDescent="0.2">
      <c r="A1564" s="2" t="s">
        <v>2115</v>
      </c>
      <c r="B1564" s="10" t="s">
        <v>941</v>
      </c>
      <c r="C1564" s="10" t="s">
        <v>38</v>
      </c>
      <c r="D1564" s="174">
        <v>41788</v>
      </c>
      <c r="E1564" s="10" t="s">
        <v>942</v>
      </c>
      <c r="F1564" s="10"/>
      <c r="G1564" s="10" t="s">
        <v>28</v>
      </c>
      <c r="H1564" s="10">
        <v>34</v>
      </c>
      <c r="I1564" s="10" t="s">
        <v>165</v>
      </c>
      <c r="J1564" s="10" t="s">
        <v>166</v>
      </c>
      <c r="K1564" s="70">
        <v>2</v>
      </c>
      <c r="L1564" s="70">
        <v>9.25</v>
      </c>
      <c r="M1564" s="63"/>
      <c r="N1564" s="6">
        <f t="shared" ref="N1564:N1567" si="876">IF(L1564&lt;&gt;0,N1565+K1564,N1565)</f>
        <v>2267.4000000000028</v>
      </c>
      <c r="O1564" s="6">
        <f t="shared" ref="O1564:O1567" si="877">IF(L1564&gt;0,O1565+L1564,O1565)</f>
        <v>2697.85</v>
      </c>
      <c r="P1564" s="6">
        <f t="shared" ref="P1564:P1567" si="878">O1564-N1564</f>
        <v>430.44999999999709</v>
      </c>
      <c r="Q1564" s="7">
        <f t="shared" ref="Q1564:Q1567" si="879">(1/N1564)*P1564</f>
        <v>0.18984299197318363</v>
      </c>
    </row>
    <row r="1565" spans="1:17" x14ac:dyDescent="0.2">
      <c r="A1565" s="2" t="s">
        <v>2116</v>
      </c>
      <c r="B1565" s="8"/>
      <c r="C1565" s="14" t="s">
        <v>38</v>
      </c>
      <c r="D1565" s="175"/>
      <c r="E1565" s="8"/>
      <c r="F1565" s="8"/>
      <c r="G1565" s="8" t="s">
        <v>28</v>
      </c>
      <c r="H1565" s="8">
        <v>61</v>
      </c>
      <c r="I1565" s="8" t="s">
        <v>924</v>
      </c>
      <c r="J1565" s="8" t="s">
        <v>925</v>
      </c>
      <c r="K1565" s="70">
        <v>2</v>
      </c>
      <c r="L1565" s="70">
        <v>-2</v>
      </c>
      <c r="M1565" s="63"/>
      <c r="N1565" s="6">
        <f t="shared" si="876"/>
        <v>2265.4000000000028</v>
      </c>
      <c r="O1565" s="6">
        <f t="shared" si="877"/>
        <v>2688.6</v>
      </c>
      <c r="P1565" s="6">
        <f t="shared" si="878"/>
        <v>423.19999999999709</v>
      </c>
      <c r="Q1565" s="7">
        <f t="shared" si="879"/>
        <v>0.18681027633088929</v>
      </c>
    </row>
    <row r="1566" spans="1:17" x14ac:dyDescent="0.2">
      <c r="A1566" s="2" t="s">
        <v>2117</v>
      </c>
      <c r="B1566" s="8"/>
      <c r="C1566" s="14" t="s">
        <v>38</v>
      </c>
      <c r="D1566" s="175"/>
      <c r="E1566" s="8"/>
      <c r="F1566" s="8"/>
      <c r="G1566" s="8" t="s">
        <v>28</v>
      </c>
      <c r="H1566" s="8">
        <v>51</v>
      </c>
      <c r="I1566" s="8" t="s">
        <v>276</v>
      </c>
      <c r="J1566" s="8" t="s">
        <v>277</v>
      </c>
      <c r="K1566" s="70">
        <v>2</v>
      </c>
      <c r="L1566" s="70">
        <v>-2</v>
      </c>
      <c r="M1566" s="63"/>
      <c r="N1566" s="6">
        <f t="shared" si="876"/>
        <v>2263.4000000000028</v>
      </c>
      <c r="O1566" s="6">
        <f t="shared" si="877"/>
        <v>2688.6</v>
      </c>
      <c r="P1566" s="6">
        <f t="shared" si="878"/>
        <v>425.19999999999709</v>
      </c>
      <c r="Q1566" s="7">
        <f t="shared" si="879"/>
        <v>0.1878589732261185</v>
      </c>
    </row>
    <row r="1567" spans="1:17" ht="13.5" thickBot="1" x14ac:dyDescent="0.25">
      <c r="A1567" s="2" t="s">
        <v>2118</v>
      </c>
      <c r="B1567" s="9"/>
      <c r="C1567" s="9" t="s">
        <v>38</v>
      </c>
      <c r="D1567" s="176"/>
      <c r="E1567" s="9"/>
      <c r="F1567" s="9"/>
      <c r="G1567" s="9" t="s">
        <v>943</v>
      </c>
      <c r="H1567" s="9">
        <v>1.91</v>
      </c>
      <c r="I1567" s="9" t="s">
        <v>81</v>
      </c>
      <c r="J1567" s="9" t="s">
        <v>82</v>
      </c>
      <c r="K1567" s="70">
        <v>4.4000000000000004</v>
      </c>
      <c r="L1567" s="70">
        <v>8.4</v>
      </c>
      <c r="M1567" s="63"/>
      <c r="N1567" s="6">
        <f t="shared" si="876"/>
        <v>2261.4000000000028</v>
      </c>
      <c r="O1567" s="6">
        <f t="shared" si="877"/>
        <v>2688.6</v>
      </c>
      <c r="P1567" s="6">
        <f t="shared" si="878"/>
        <v>427.19999999999709</v>
      </c>
      <c r="Q1567" s="7">
        <f t="shared" si="879"/>
        <v>0.18890952507296213</v>
      </c>
    </row>
    <row r="1568" spans="1:17" x14ac:dyDescent="0.2">
      <c r="A1568" s="2" t="s">
        <v>2119</v>
      </c>
      <c r="B1568" t="s">
        <v>243</v>
      </c>
      <c r="C1568" t="s">
        <v>10</v>
      </c>
      <c r="D1568" s="173">
        <v>41774</v>
      </c>
      <c r="E1568" t="s">
        <v>244</v>
      </c>
      <c r="F1568"/>
      <c r="G1568" t="s">
        <v>28</v>
      </c>
      <c r="H1568">
        <v>34</v>
      </c>
      <c r="I1568" t="s">
        <v>74</v>
      </c>
      <c r="J1568" t="s">
        <v>75</v>
      </c>
      <c r="K1568" s="70">
        <v>2</v>
      </c>
      <c r="L1568" s="70">
        <v>-2</v>
      </c>
      <c r="M1568" s="62"/>
      <c r="N1568" s="6">
        <f t="shared" ref="N1568:N1574" si="880">IF(L1568&lt;&gt;0,N1569+K1568,N1569)</f>
        <v>2257.0000000000027</v>
      </c>
      <c r="O1568" s="6">
        <f t="shared" ref="O1568:O1574" si="881">IF(L1568&gt;0,O1569+L1568,O1569)</f>
        <v>2680.2</v>
      </c>
      <c r="P1568" s="6">
        <f t="shared" ref="P1568:P1574" si="882">O1568-N1568</f>
        <v>423.19999999999709</v>
      </c>
      <c r="Q1568" s="7">
        <f t="shared" ref="Q1568:Q1574" si="883">(1/N1568)*P1568</f>
        <v>0.18750553832520894</v>
      </c>
    </row>
    <row r="1569" spans="1:17" x14ac:dyDescent="0.2">
      <c r="A1569" s="2" t="s">
        <v>2120</v>
      </c>
      <c r="B1569"/>
      <c r="C1569" t="s">
        <v>10</v>
      </c>
      <c r="D1569" s="173"/>
      <c r="E1569"/>
      <c r="F1569"/>
      <c r="G1569" t="s">
        <v>28</v>
      </c>
      <c r="H1569">
        <v>34</v>
      </c>
      <c r="I1569" t="s">
        <v>469</v>
      </c>
      <c r="J1569" t="s">
        <v>470</v>
      </c>
      <c r="K1569" s="70">
        <v>2</v>
      </c>
      <c r="L1569" s="70">
        <v>-2</v>
      </c>
      <c r="M1569" s="62"/>
      <c r="N1569" s="6">
        <f t="shared" si="880"/>
        <v>2255.0000000000027</v>
      </c>
      <c r="O1569" s="6">
        <f t="shared" si="881"/>
        <v>2680.2</v>
      </c>
      <c r="P1569" s="6">
        <f t="shared" si="882"/>
        <v>425.19999999999709</v>
      </c>
      <c r="Q1569" s="7">
        <f t="shared" si="883"/>
        <v>0.18855875831485436</v>
      </c>
    </row>
    <row r="1570" spans="1:17" x14ac:dyDescent="0.2">
      <c r="A1570" s="2" t="s">
        <v>2121</v>
      </c>
      <c r="B1570"/>
      <c r="C1570" t="s">
        <v>10</v>
      </c>
      <c r="D1570" s="173"/>
      <c r="E1570"/>
      <c r="F1570"/>
      <c r="G1570" t="s">
        <v>28</v>
      </c>
      <c r="H1570">
        <v>101</v>
      </c>
      <c r="I1570" t="s">
        <v>937</v>
      </c>
      <c r="J1570" t="s">
        <v>938</v>
      </c>
      <c r="K1570" s="70">
        <v>2</v>
      </c>
      <c r="L1570" s="70">
        <v>-2</v>
      </c>
      <c r="M1570" s="62"/>
      <c r="N1570" s="6">
        <f t="shared" si="880"/>
        <v>2253.0000000000027</v>
      </c>
      <c r="O1570" s="6">
        <f t="shared" si="881"/>
        <v>2680.2</v>
      </c>
      <c r="P1570" s="6">
        <f t="shared" si="882"/>
        <v>427.19999999999709</v>
      </c>
      <c r="Q1570" s="7">
        <f t="shared" si="883"/>
        <v>0.18961384820239527</v>
      </c>
    </row>
    <row r="1571" spans="1:17" x14ac:dyDescent="0.2">
      <c r="A1571" s="2" t="s">
        <v>2122</v>
      </c>
      <c r="B1571" s="2"/>
      <c r="C1571" s="2" t="s">
        <v>10</v>
      </c>
      <c r="D1571" s="172"/>
      <c r="E1571" s="2"/>
      <c r="F1571" s="1"/>
      <c r="G1571" t="s">
        <v>939</v>
      </c>
      <c r="H1571">
        <v>1.91</v>
      </c>
      <c r="I1571" t="s">
        <v>191</v>
      </c>
      <c r="J1571" t="s">
        <v>192</v>
      </c>
      <c r="K1571" s="70">
        <v>4.4000000000000004</v>
      </c>
      <c r="L1571" s="70">
        <v>8.4</v>
      </c>
      <c r="M1571" s="62"/>
      <c r="N1571" s="6">
        <f t="shared" si="880"/>
        <v>2251.0000000000027</v>
      </c>
      <c r="O1571" s="6">
        <f t="shared" si="881"/>
        <v>2680.2</v>
      </c>
      <c r="P1571" s="6">
        <f t="shared" si="882"/>
        <v>429.19999999999709</v>
      </c>
      <c r="Q1571" s="7">
        <f t="shared" si="883"/>
        <v>0.19067081297201091</v>
      </c>
    </row>
    <row r="1572" spans="1:17" x14ac:dyDescent="0.2">
      <c r="A1572" s="2" t="s">
        <v>2123</v>
      </c>
      <c r="B1572" s="10" t="s">
        <v>208</v>
      </c>
      <c r="C1572" s="10" t="s">
        <v>38</v>
      </c>
      <c r="D1572" s="174">
        <v>41774</v>
      </c>
      <c r="E1572" s="10" t="s">
        <v>940</v>
      </c>
      <c r="F1572" s="10"/>
      <c r="G1572" s="10" t="s">
        <v>20</v>
      </c>
      <c r="H1572" s="10">
        <v>29</v>
      </c>
      <c r="I1572" s="10" t="s">
        <v>712</v>
      </c>
      <c r="J1572" s="10" t="s">
        <v>713</v>
      </c>
      <c r="K1572" s="70">
        <v>2</v>
      </c>
      <c r="L1572" s="70">
        <v>-2</v>
      </c>
      <c r="M1572" s="62"/>
      <c r="N1572" s="6">
        <f t="shared" si="880"/>
        <v>2246.6000000000026</v>
      </c>
      <c r="O1572" s="6">
        <f t="shared" si="881"/>
        <v>2671.7999999999997</v>
      </c>
      <c r="P1572" s="6">
        <f t="shared" si="882"/>
        <v>425.19999999999709</v>
      </c>
      <c r="Q1572" s="7">
        <f t="shared" si="883"/>
        <v>0.18926377637318464</v>
      </c>
    </row>
    <row r="1573" spans="1:17" x14ac:dyDescent="0.2">
      <c r="A1573" s="2" t="s">
        <v>2124</v>
      </c>
      <c r="B1573" s="8"/>
      <c r="C1573" s="8" t="s">
        <v>38</v>
      </c>
      <c r="D1573" s="175"/>
      <c r="E1573" s="8"/>
      <c r="F1573" s="8"/>
      <c r="G1573" s="8" t="s">
        <v>28</v>
      </c>
      <c r="H1573" s="8">
        <v>36</v>
      </c>
      <c r="I1573" s="8" t="s">
        <v>924</v>
      </c>
      <c r="J1573" s="8" t="s">
        <v>925</v>
      </c>
      <c r="K1573" s="70">
        <v>2</v>
      </c>
      <c r="L1573" s="70">
        <v>-2</v>
      </c>
      <c r="M1573" s="62"/>
      <c r="N1573" s="6">
        <f t="shared" si="880"/>
        <v>2244.6000000000026</v>
      </c>
      <c r="O1573" s="6">
        <f t="shared" si="881"/>
        <v>2671.7999999999997</v>
      </c>
      <c r="P1573" s="6">
        <f t="shared" si="882"/>
        <v>427.19999999999709</v>
      </c>
      <c r="Q1573" s="7">
        <f t="shared" si="883"/>
        <v>0.19032344292969641</v>
      </c>
    </row>
    <row r="1574" spans="1:17" ht="13.5" thickBot="1" x14ac:dyDescent="0.25">
      <c r="A1574" s="2" t="s">
        <v>2125</v>
      </c>
      <c r="B1574" s="9"/>
      <c r="C1574" s="9" t="s">
        <v>38</v>
      </c>
      <c r="D1574" s="176"/>
      <c r="E1574" s="9"/>
      <c r="F1574" s="9"/>
      <c r="G1574" s="9" t="s">
        <v>28</v>
      </c>
      <c r="H1574" s="9">
        <v>41</v>
      </c>
      <c r="I1574" s="9" t="s">
        <v>489</v>
      </c>
      <c r="J1574" s="9" t="s">
        <v>30</v>
      </c>
      <c r="K1574" s="70">
        <v>2</v>
      </c>
      <c r="L1574" s="70">
        <v>-2</v>
      </c>
      <c r="M1574" s="62"/>
      <c r="N1574" s="6">
        <f t="shared" si="880"/>
        <v>2242.6000000000026</v>
      </c>
      <c r="O1574" s="6">
        <f t="shared" si="881"/>
        <v>2671.7999999999997</v>
      </c>
      <c r="P1574" s="6">
        <f t="shared" si="882"/>
        <v>429.19999999999709</v>
      </c>
      <c r="Q1574" s="7">
        <f t="shared" si="883"/>
        <v>0.19138499955408747</v>
      </c>
    </row>
    <row r="1575" spans="1:17" x14ac:dyDescent="0.2">
      <c r="A1575" s="2" t="s">
        <v>2126</v>
      </c>
      <c r="B1575" t="s">
        <v>929</v>
      </c>
      <c r="C1575" t="s">
        <v>10</v>
      </c>
      <c r="D1575" s="173">
        <v>41767</v>
      </c>
      <c r="E1575" t="s">
        <v>239</v>
      </c>
      <c r="F1575"/>
      <c r="G1575" t="s">
        <v>20</v>
      </c>
      <c r="H1575">
        <v>26</v>
      </c>
      <c r="I1575" t="s">
        <v>139</v>
      </c>
      <c r="J1575" t="s">
        <v>140</v>
      </c>
      <c r="K1575" s="70">
        <v>2</v>
      </c>
      <c r="L1575" s="70">
        <v>-2</v>
      </c>
      <c r="M1575" s="61"/>
      <c r="N1575" s="6">
        <f t="shared" ref="N1575:N1581" si="884">IF(L1575&lt;&gt;0,N1576+K1575,N1576)</f>
        <v>2240.6000000000026</v>
      </c>
      <c r="O1575" s="6">
        <f t="shared" ref="O1575:O1581" si="885">IF(L1575&gt;0,O1576+L1575,O1576)</f>
        <v>2671.7999999999997</v>
      </c>
      <c r="P1575" s="6">
        <f t="shared" ref="P1575:P1581" si="886">O1575-N1575</f>
        <v>431.19999999999709</v>
      </c>
      <c r="Q1575" s="7">
        <f t="shared" ref="Q1575:Q1581" si="887">(1/N1575)*P1575</f>
        <v>0.19244845130768393</v>
      </c>
    </row>
    <row r="1576" spans="1:17" x14ac:dyDescent="0.2">
      <c r="A1576" s="2" t="s">
        <v>2127</v>
      </c>
      <c r="B1576"/>
      <c r="C1576" t="s">
        <v>10</v>
      </c>
      <c r="D1576" s="173"/>
      <c r="E1576"/>
      <c r="F1576"/>
      <c r="G1576" t="s">
        <v>28</v>
      </c>
      <c r="H1576">
        <v>36</v>
      </c>
      <c r="I1576" t="s">
        <v>122</v>
      </c>
      <c r="J1576" t="s">
        <v>123</v>
      </c>
      <c r="K1576" s="70">
        <v>2</v>
      </c>
      <c r="L1576" s="70">
        <v>9.75</v>
      </c>
      <c r="M1576" s="61"/>
      <c r="N1576" s="6">
        <f t="shared" si="884"/>
        <v>2238.6000000000026</v>
      </c>
      <c r="O1576" s="6">
        <f t="shared" si="885"/>
        <v>2671.7999999999997</v>
      </c>
      <c r="P1576" s="6">
        <f t="shared" si="886"/>
        <v>433.19999999999709</v>
      </c>
      <c r="Q1576" s="7">
        <f t="shared" si="887"/>
        <v>0.19351380326989931</v>
      </c>
    </row>
    <row r="1577" spans="1:17" x14ac:dyDescent="0.2">
      <c r="A1577" s="2" t="s">
        <v>2128</v>
      </c>
      <c r="B1577"/>
      <c r="C1577" t="s">
        <v>10</v>
      </c>
      <c r="D1577" s="173"/>
      <c r="E1577"/>
      <c r="F1577"/>
      <c r="G1577" t="s">
        <v>20</v>
      </c>
      <c r="H1577">
        <v>26</v>
      </c>
      <c r="I1577" t="s">
        <v>78</v>
      </c>
      <c r="J1577" t="s">
        <v>79</v>
      </c>
      <c r="K1577" s="70">
        <v>2</v>
      </c>
      <c r="L1577" s="70">
        <v>-2</v>
      </c>
      <c r="M1577" s="61"/>
      <c r="N1577" s="6">
        <f t="shared" si="884"/>
        <v>2236.6000000000026</v>
      </c>
      <c r="O1577" s="6">
        <f t="shared" si="885"/>
        <v>2662.0499999999997</v>
      </c>
      <c r="P1577" s="6">
        <f t="shared" si="886"/>
        <v>425.44999999999709</v>
      </c>
      <c r="Q1577" s="7">
        <f t="shared" si="887"/>
        <v>0.19022176517928846</v>
      </c>
    </row>
    <row r="1578" spans="1:17" x14ac:dyDescent="0.2">
      <c r="A1578" s="2" t="s">
        <v>2129</v>
      </c>
      <c r="B1578" s="10" t="s">
        <v>254</v>
      </c>
      <c r="C1578" s="10" t="s">
        <v>38</v>
      </c>
      <c r="D1578" s="174">
        <v>41767</v>
      </c>
      <c r="E1578" s="10" t="s">
        <v>255</v>
      </c>
      <c r="F1578" s="10"/>
      <c r="G1578" s="10" t="s">
        <v>28</v>
      </c>
      <c r="H1578" s="10">
        <v>61</v>
      </c>
      <c r="I1578" s="10" t="s">
        <v>930</v>
      </c>
      <c r="J1578" s="10" t="s">
        <v>931</v>
      </c>
      <c r="K1578" s="70">
        <v>2</v>
      </c>
      <c r="L1578" s="70">
        <v>-2</v>
      </c>
      <c r="M1578" s="61"/>
      <c r="N1578" s="6">
        <f t="shared" si="884"/>
        <v>2234.6000000000026</v>
      </c>
      <c r="O1578" s="6">
        <f t="shared" si="885"/>
        <v>2662.0499999999997</v>
      </c>
      <c r="P1578" s="6">
        <f t="shared" si="886"/>
        <v>427.44999999999709</v>
      </c>
      <c r="Q1578" s="7">
        <f t="shared" si="887"/>
        <v>0.19128703123601387</v>
      </c>
    </row>
    <row r="1579" spans="1:17" x14ac:dyDescent="0.2">
      <c r="A1579" s="2" t="s">
        <v>2130</v>
      </c>
      <c r="B1579" s="8"/>
      <c r="C1579" s="14" t="s">
        <v>38</v>
      </c>
      <c r="D1579" s="175"/>
      <c r="E1579" s="8"/>
      <c r="F1579" s="8"/>
      <c r="G1579" s="8" t="s">
        <v>28</v>
      </c>
      <c r="H1579" s="8">
        <v>81</v>
      </c>
      <c r="I1579" s="8" t="s">
        <v>35</v>
      </c>
      <c r="J1579" s="8" t="s">
        <v>431</v>
      </c>
      <c r="K1579" s="70">
        <v>2</v>
      </c>
      <c r="L1579" s="70">
        <v>-2</v>
      </c>
      <c r="M1579" s="61"/>
      <c r="N1579" s="6">
        <f t="shared" si="884"/>
        <v>2232.6000000000026</v>
      </c>
      <c r="O1579" s="6">
        <f t="shared" si="885"/>
        <v>2662.0499999999997</v>
      </c>
      <c r="P1579" s="6">
        <f t="shared" si="886"/>
        <v>429.44999999999709</v>
      </c>
      <c r="Q1579" s="7">
        <f t="shared" si="887"/>
        <v>0.19235420585863863</v>
      </c>
    </row>
    <row r="1580" spans="1:17" x14ac:dyDescent="0.2">
      <c r="A1580" s="2" t="s">
        <v>2131</v>
      </c>
      <c r="B1580" s="8"/>
      <c r="C1580" s="14" t="s">
        <v>38</v>
      </c>
      <c r="D1580" s="175"/>
      <c r="E1580" s="8"/>
      <c r="F1580" s="8"/>
      <c r="G1580" s="8" t="s">
        <v>28</v>
      </c>
      <c r="H1580" s="8">
        <v>67</v>
      </c>
      <c r="I1580" s="8" t="s">
        <v>932</v>
      </c>
      <c r="J1580" s="8" t="s">
        <v>933</v>
      </c>
      <c r="K1580" s="70">
        <v>2</v>
      </c>
      <c r="L1580" s="70">
        <v>-2</v>
      </c>
      <c r="M1580" s="61"/>
      <c r="N1580" s="6">
        <f t="shared" si="884"/>
        <v>2230.6000000000026</v>
      </c>
      <c r="O1580" s="6">
        <f t="shared" si="885"/>
        <v>2662.0499999999997</v>
      </c>
      <c r="P1580" s="6">
        <f t="shared" si="886"/>
        <v>431.44999999999709</v>
      </c>
      <c r="Q1580" s="7">
        <f t="shared" si="887"/>
        <v>0.19342329418093634</v>
      </c>
    </row>
    <row r="1581" spans="1:17" ht="13.5" thickBot="1" x14ac:dyDescent="0.25">
      <c r="A1581" s="2" t="s">
        <v>2132</v>
      </c>
      <c r="B1581" s="12"/>
      <c r="C1581" s="12" t="s">
        <v>38</v>
      </c>
      <c r="D1581" s="177"/>
      <c r="E1581" s="12"/>
      <c r="F1581" s="13"/>
      <c r="G1581" s="9" t="s">
        <v>934</v>
      </c>
      <c r="H1581" s="9">
        <v>1.8</v>
      </c>
      <c r="I1581" s="9" t="s">
        <v>935</v>
      </c>
      <c r="J1581" s="9" t="s">
        <v>936</v>
      </c>
      <c r="K1581" s="70">
        <v>5</v>
      </c>
      <c r="L1581" s="70">
        <v>-5</v>
      </c>
      <c r="M1581" s="61"/>
      <c r="N1581" s="6">
        <f t="shared" si="884"/>
        <v>2228.6000000000026</v>
      </c>
      <c r="O1581" s="6">
        <f t="shared" si="885"/>
        <v>2662.0499999999997</v>
      </c>
      <c r="P1581" s="6">
        <f t="shared" si="886"/>
        <v>433.44999999999709</v>
      </c>
      <c r="Q1581" s="7">
        <f t="shared" si="887"/>
        <v>0.19449430135510928</v>
      </c>
    </row>
    <row r="1582" spans="1:17" x14ac:dyDescent="0.2">
      <c r="A1582" s="2" t="s">
        <v>2133</v>
      </c>
      <c r="B1582" t="s">
        <v>227</v>
      </c>
      <c r="C1582" t="s">
        <v>10</v>
      </c>
      <c r="D1582" s="173">
        <v>41760</v>
      </c>
      <c r="E1582" t="s">
        <v>228</v>
      </c>
      <c r="F1582"/>
      <c r="G1582" t="s">
        <v>20</v>
      </c>
      <c r="H1582">
        <v>19</v>
      </c>
      <c r="I1582" t="s">
        <v>767</v>
      </c>
      <c r="J1582" t="s">
        <v>155</v>
      </c>
      <c r="K1582" s="70">
        <v>2</v>
      </c>
      <c r="L1582" s="70">
        <v>-2</v>
      </c>
      <c r="M1582" s="60"/>
      <c r="N1582" s="6">
        <f t="shared" ref="N1582:N1588" si="888">IF(L1582&lt;&gt;0,N1583+K1582,N1583)</f>
        <v>2223.6000000000026</v>
      </c>
      <c r="O1582" s="6">
        <f t="shared" ref="O1582:O1588" si="889">IF(L1582&gt;0,O1583+L1582,O1583)</f>
        <v>2662.0499999999997</v>
      </c>
      <c r="P1582" s="6">
        <f t="shared" ref="P1582:P1588" si="890">O1582-N1582</f>
        <v>438.44999999999709</v>
      </c>
      <c r="Q1582" s="7">
        <f t="shared" ref="Q1582:Q1588" si="891">(1/N1582)*P1582</f>
        <v>0.19718024824608588</v>
      </c>
    </row>
    <row r="1583" spans="1:17" x14ac:dyDescent="0.2">
      <c r="A1583" s="2" t="s">
        <v>2134</v>
      </c>
      <c r="B1583"/>
      <c r="C1583" t="s">
        <v>10</v>
      </c>
      <c r="D1583" s="173"/>
      <c r="E1583"/>
      <c r="F1583"/>
      <c r="G1583" t="s">
        <v>28</v>
      </c>
      <c r="H1583">
        <v>34</v>
      </c>
      <c r="I1583" t="s">
        <v>180</v>
      </c>
      <c r="J1583" t="s">
        <v>181</v>
      </c>
      <c r="K1583" s="70">
        <v>2</v>
      </c>
      <c r="L1583" s="70">
        <v>-2</v>
      </c>
      <c r="M1583" s="60"/>
      <c r="N1583" s="6">
        <f t="shared" si="888"/>
        <v>2221.6000000000026</v>
      </c>
      <c r="O1583" s="6">
        <f t="shared" si="889"/>
        <v>2662.0499999999997</v>
      </c>
      <c r="P1583" s="6">
        <f t="shared" si="890"/>
        <v>440.44999999999709</v>
      </c>
      <c r="Q1583" s="7">
        <f t="shared" si="891"/>
        <v>0.19825801224342662</v>
      </c>
    </row>
    <row r="1584" spans="1:17" x14ac:dyDescent="0.2">
      <c r="A1584" s="2" t="s">
        <v>2135</v>
      </c>
      <c r="B1584"/>
      <c r="C1584" t="s">
        <v>10</v>
      </c>
      <c r="D1584" s="173"/>
      <c r="E1584"/>
      <c r="F1584"/>
      <c r="G1584" t="s">
        <v>28</v>
      </c>
      <c r="H1584">
        <v>34</v>
      </c>
      <c r="I1584" t="s">
        <v>217</v>
      </c>
      <c r="J1584" t="s">
        <v>218</v>
      </c>
      <c r="K1584" s="70">
        <v>2</v>
      </c>
      <c r="L1584" s="70">
        <v>-2</v>
      </c>
      <c r="M1584" s="60"/>
      <c r="N1584" s="6">
        <f t="shared" si="888"/>
        <v>2219.6000000000026</v>
      </c>
      <c r="O1584" s="6">
        <f t="shared" si="889"/>
        <v>2662.0499999999997</v>
      </c>
      <c r="P1584" s="6">
        <f t="shared" si="890"/>
        <v>442.44999999999709</v>
      </c>
      <c r="Q1584" s="7">
        <f t="shared" si="891"/>
        <v>0.19933771850783771</v>
      </c>
    </row>
    <row r="1585" spans="1:17" x14ac:dyDescent="0.2">
      <c r="A1585" s="2" t="s">
        <v>2136</v>
      </c>
      <c r="B1585" s="10" t="s">
        <v>926</v>
      </c>
      <c r="C1585" s="10" t="s">
        <v>38</v>
      </c>
      <c r="D1585" s="174">
        <v>41760</v>
      </c>
      <c r="E1585" s="10" t="s">
        <v>927</v>
      </c>
      <c r="F1585" s="10"/>
      <c r="G1585" s="10" t="s">
        <v>28</v>
      </c>
      <c r="H1585" s="10">
        <v>51</v>
      </c>
      <c r="I1585" s="10" t="s">
        <v>761</v>
      </c>
      <c r="J1585" s="10" t="s">
        <v>863</v>
      </c>
      <c r="K1585" s="70">
        <v>2</v>
      </c>
      <c r="L1585" s="70">
        <v>13.5</v>
      </c>
      <c r="M1585" s="60"/>
      <c r="N1585" s="6">
        <f t="shared" si="888"/>
        <v>2217.6000000000026</v>
      </c>
      <c r="O1585" s="6">
        <f t="shared" si="889"/>
        <v>2662.0499999999997</v>
      </c>
      <c r="P1585" s="6">
        <f t="shared" si="890"/>
        <v>444.44999999999709</v>
      </c>
      <c r="Q1585" s="7">
        <f t="shared" si="891"/>
        <v>0.20041937229437073</v>
      </c>
    </row>
    <row r="1586" spans="1:17" x14ac:dyDescent="0.2">
      <c r="A1586" s="2" t="s">
        <v>2137</v>
      </c>
      <c r="B1586" s="8"/>
      <c r="C1586" s="8" t="s">
        <v>38</v>
      </c>
      <c r="D1586" s="175"/>
      <c r="E1586" s="8"/>
      <c r="F1586" s="8"/>
      <c r="G1586" s="8" t="s">
        <v>28</v>
      </c>
      <c r="H1586" s="8">
        <v>81</v>
      </c>
      <c r="I1586" s="8" t="s">
        <v>50</v>
      </c>
      <c r="J1586" s="8" t="s">
        <v>19</v>
      </c>
      <c r="K1586" s="70">
        <v>2</v>
      </c>
      <c r="L1586" s="70">
        <v>-2</v>
      </c>
      <c r="M1586" s="60"/>
      <c r="N1586" s="6">
        <f t="shared" si="888"/>
        <v>2215.6000000000026</v>
      </c>
      <c r="O1586" s="6">
        <f t="shared" si="889"/>
        <v>2648.5499999999997</v>
      </c>
      <c r="P1586" s="6">
        <f t="shared" si="890"/>
        <v>432.94999999999709</v>
      </c>
      <c r="Q1586" s="7">
        <f t="shared" si="891"/>
        <v>0.19540982126737524</v>
      </c>
    </row>
    <row r="1587" spans="1:17" x14ac:dyDescent="0.2">
      <c r="A1587" s="2" t="s">
        <v>2138</v>
      </c>
      <c r="B1587" s="8"/>
      <c r="C1587" s="8" t="s">
        <v>38</v>
      </c>
      <c r="D1587" s="175"/>
      <c r="E1587" s="8"/>
      <c r="F1587" s="8"/>
      <c r="G1587" s="8" t="s">
        <v>28</v>
      </c>
      <c r="H1587" s="8">
        <v>41</v>
      </c>
      <c r="I1587" s="8" t="s">
        <v>412</v>
      </c>
      <c r="J1587" s="8" t="s">
        <v>304</v>
      </c>
      <c r="K1587" s="70">
        <v>2</v>
      </c>
      <c r="L1587" s="70">
        <v>-2</v>
      </c>
      <c r="M1587" s="60"/>
      <c r="N1587" s="6">
        <f t="shared" si="888"/>
        <v>2213.6000000000026</v>
      </c>
      <c r="O1587" s="6">
        <f t="shared" si="889"/>
        <v>2648.5499999999997</v>
      </c>
      <c r="P1587" s="6">
        <f t="shared" si="890"/>
        <v>434.94999999999709</v>
      </c>
      <c r="Q1587" s="7">
        <f t="shared" si="891"/>
        <v>0.19648988073725904</v>
      </c>
    </row>
    <row r="1588" spans="1:17" ht="13.5" thickBot="1" x14ac:dyDescent="0.25">
      <c r="A1588" s="2" t="s">
        <v>2139</v>
      </c>
      <c r="B1588" s="12"/>
      <c r="C1588" s="12" t="s">
        <v>38</v>
      </c>
      <c r="D1588" s="177"/>
      <c r="E1588" s="12"/>
      <c r="F1588" s="13"/>
      <c r="G1588" s="9" t="s">
        <v>928</v>
      </c>
      <c r="H1588" s="9">
        <v>1.91</v>
      </c>
      <c r="I1588" s="9" t="s">
        <v>233</v>
      </c>
      <c r="J1588" s="9" t="s">
        <v>234</v>
      </c>
      <c r="K1588" s="70">
        <v>4.4000000000000004</v>
      </c>
      <c r="L1588" s="70">
        <v>-4.4000000000000004</v>
      </c>
      <c r="M1588" s="60"/>
      <c r="N1588" s="6">
        <f t="shared" si="888"/>
        <v>2211.6000000000026</v>
      </c>
      <c r="O1588" s="6">
        <f t="shared" si="889"/>
        <v>2648.5499999999997</v>
      </c>
      <c r="P1588" s="6">
        <f t="shared" si="890"/>
        <v>436.94999999999709</v>
      </c>
      <c r="Q1588" s="7">
        <f t="shared" si="891"/>
        <v>0.19757189365165337</v>
      </c>
    </row>
    <row r="1589" spans="1:17" x14ac:dyDescent="0.2">
      <c r="A1589" s="2" t="s">
        <v>2140</v>
      </c>
      <c r="B1589" t="s">
        <v>215</v>
      </c>
      <c r="C1589" t="s">
        <v>10</v>
      </c>
      <c r="D1589" s="173">
        <v>41753</v>
      </c>
      <c r="E1589" t="s">
        <v>216</v>
      </c>
      <c r="F1589"/>
      <c r="G1589" t="s">
        <v>28</v>
      </c>
      <c r="H1589">
        <v>46</v>
      </c>
      <c r="I1589" t="s">
        <v>245</v>
      </c>
      <c r="J1589" t="s">
        <v>246</v>
      </c>
      <c r="K1589" s="70">
        <v>2</v>
      </c>
      <c r="L1589" s="70">
        <v>4</v>
      </c>
      <c r="M1589" s="58"/>
      <c r="N1589" s="6">
        <f t="shared" ref="N1589:N1595" si="892">IF(L1589&lt;&gt;0,N1590+K1589,N1590)</f>
        <v>2207.2000000000025</v>
      </c>
      <c r="O1589" s="6">
        <f t="shared" ref="O1589:O1595" si="893">IF(L1589&gt;0,O1590+L1589,O1590)</f>
        <v>2648.5499999999997</v>
      </c>
      <c r="P1589" s="6">
        <f t="shared" ref="P1589:P1595" si="894">O1589-N1589</f>
        <v>441.34999999999718</v>
      </c>
      <c r="Q1589" s="7">
        <f t="shared" ref="Q1589:Q1595" si="895">(1/N1589)*P1589</f>
        <v>0.19995922435664945</v>
      </c>
    </row>
    <row r="1590" spans="1:17" x14ac:dyDescent="0.2">
      <c r="A1590" s="2" t="s">
        <v>2141</v>
      </c>
      <c r="B1590"/>
      <c r="C1590" t="s">
        <v>10</v>
      </c>
      <c r="D1590" s="173"/>
      <c r="E1590"/>
      <c r="F1590"/>
      <c r="G1590" t="s">
        <v>28</v>
      </c>
      <c r="H1590">
        <v>67</v>
      </c>
      <c r="I1590" t="s">
        <v>659</v>
      </c>
      <c r="J1590" t="s">
        <v>921</v>
      </c>
      <c r="K1590" s="70">
        <v>2</v>
      </c>
      <c r="L1590" s="70">
        <v>-2</v>
      </c>
      <c r="M1590" s="58"/>
      <c r="N1590" s="6">
        <f t="shared" si="892"/>
        <v>2205.2000000000025</v>
      </c>
      <c r="O1590" s="6">
        <f t="shared" si="893"/>
        <v>2644.5499999999997</v>
      </c>
      <c r="P1590" s="6">
        <f t="shared" si="894"/>
        <v>439.34999999999718</v>
      </c>
      <c r="Q1590" s="7">
        <f t="shared" si="895"/>
        <v>0.19923362960275559</v>
      </c>
    </row>
    <row r="1591" spans="1:17" x14ac:dyDescent="0.2">
      <c r="A1591" s="2" t="s">
        <v>2142</v>
      </c>
      <c r="B1591"/>
      <c r="C1591" t="s">
        <v>10</v>
      </c>
      <c r="D1591" s="173"/>
      <c r="E1591"/>
      <c r="F1591"/>
      <c r="G1591" t="s">
        <v>28</v>
      </c>
      <c r="H1591">
        <v>41</v>
      </c>
      <c r="I1591" t="s">
        <v>683</v>
      </c>
      <c r="J1591" t="s">
        <v>177</v>
      </c>
      <c r="K1591" s="70">
        <v>2</v>
      </c>
      <c r="L1591" s="70">
        <v>-2</v>
      </c>
      <c r="M1591" s="58"/>
      <c r="N1591" s="6">
        <f t="shared" si="892"/>
        <v>2203.2000000000025</v>
      </c>
      <c r="O1591" s="6">
        <f t="shared" si="893"/>
        <v>2644.5499999999997</v>
      </c>
      <c r="P1591" s="6">
        <f t="shared" si="894"/>
        <v>441.34999999999718</v>
      </c>
      <c r="Q1591" s="7">
        <f t="shared" si="895"/>
        <v>0.20032225853304134</v>
      </c>
    </row>
    <row r="1592" spans="1:17" x14ac:dyDescent="0.2">
      <c r="A1592" s="2" t="s">
        <v>2143</v>
      </c>
      <c r="B1592" s="2"/>
      <c r="C1592" s="2" t="s">
        <v>10</v>
      </c>
      <c r="D1592" s="172"/>
      <c r="E1592" s="2"/>
      <c r="F1592" s="1"/>
      <c r="G1592" t="s">
        <v>922</v>
      </c>
      <c r="H1592">
        <v>1.91</v>
      </c>
      <c r="I1592" s="59" t="s">
        <v>91</v>
      </c>
      <c r="J1592" s="59" t="s">
        <v>92</v>
      </c>
      <c r="K1592" s="70">
        <v>2</v>
      </c>
      <c r="L1592" s="70">
        <v>-4.4000000000000004</v>
      </c>
      <c r="M1592" s="58"/>
      <c r="N1592" s="6">
        <f t="shared" si="892"/>
        <v>2201.2000000000025</v>
      </c>
      <c r="O1592" s="6">
        <f t="shared" si="893"/>
        <v>2644.5499999999997</v>
      </c>
      <c r="P1592" s="6">
        <f t="shared" si="894"/>
        <v>443.34999999999718</v>
      </c>
      <c r="Q1592" s="7">
        <f t="shared" si="895"/>
        <v>0.20141286570961142</v>
      </c>
    </row>
    <row r="1593" spans="1:17" x14ac:dyDescent="0.2">
      <c r="A1593" s="2" t="s">
        <v>2144</v>
      </c>
      <c r="B1593" s="10" t="s">
        <v>229</v>
      </c>
      <c r="C1593" s="10" t="s">
        <v>38</v>
      </c>
      <c r="D1593" s="174">
        <v>41753</v>
      </c>
      <c r="E1593" s="10" t="s">
        <v>923</v>
      </c>
      <c r="F1593" s="10"/>
      <c r="G1593" s="10" t="s">
        <v>28</v>
      </c>
      <c r="H1593" s="10">
        <v>67</v>
      </c>
      <c r="I1593" s="10" t="s">
        <v>726</v>
      </c>
      <c r="J1593" s="10" t="s">
        <v>727</v>
      </c>
      <c r="K1593" s="70">
        <v>2</v>
      </c>
      <c r="L1593" s="70">
        <v>-2</v>
      </c>
      <c r="M1593" s="58"/>
      <c r="N1593" s="6">
        <f t="shared" si="892"/>
        <v>2199.2000000000025</v>
      </c>
      <c r="O1593" s="6">
        <f t="shared" si="893"/>
        <v>2644.5499999999997</v>
      </c>
      <c r="P1593" s="6">
        <f t="shared" si="894"/>
        <v>445.34999999999718</v>
      </c>
      <c r="Q1593" s="7">
        <f t="shared" si="895"/>
        <v>0.20250545652964563</v>
      </c>
    </row>
    <row r="1594" spans="1:17" x14ac:dyDescent="0.2">
      <c r="A1594" s="2" t="s">
        <v>2145</v>
      </c>
      <c r="B1594" s="8"/>
      <c r="C1594" s="14" t="s">
        <v>38</v>
      </c>
      <c r="D1594" s="175"/>
      <c r="E1594" s="8"/>
      <c r="F1594" s="8"/>
      <c r="G1594" s="8" t="s">
        <v>28</v>
      </c>
      <c r="H1594" s="8">
        <v>51</v>
      </c>
      <c r="I1594" s="8" t="s">
        <v>924</v>
      </c>
      <c r="J1594" s="8" t="s">
        <v>925</v>
      </c>
      <c r="K1594" s="70">
        <v>2</v>
      </c>
      <c r="L1594" s="70">
        <v>13.5</v>
      </c>
      <c r="M1594" s="58"/>
      <c r="N1594" s="6">
        <f t="shared" si="892"/>
        <v>2197.2000000000025</v>
      </c>
      <c r="O1594" s="6">
        <f t="shared" si="893"/>
        <v>2644.5499999999997</v>
      </c>
      <c r="P1594" s="6">
        <f t="shared" si="894"/>
        <v>447.34999999999718</v>
      </c>
      <c r="Q1594" s="7">
        <f t="shared" si="895"/>
        <v>0.20360003640997482</v>
      </c>
    </row>
    <row r="1595" spans="1:17" ht="13.5" thickBot="1" x14ac:dyDescent="0.25">
      <c r="A1595" s="2" t="s">
        <v>2146</v>
      </c>
      <c r="B1595" s="9"/>
      <c r="C1595" s="11" t="s">
        <v>38</v>
      </c>
      <c r="D1595" s="176"/>
      <c r="E1595" s="9"/>
      <c r="F1595" s="9"/>
      <c r="G1595" s="9" t="s">
        <v>28</v>
      </c>
      <c r="H1595" s="9">
        <v>101</v>
      </c>
      <c r="I1595" s="9" t="s">
        <v>539</v>
      </c>
      <c r="J1595" s="9" t="s">
        <v>540</v>
      </c>
      <c r="K1595" s="70">
        <v>2</v>
      </c>
      <c r="L1595" s="70">
        <v>-2</v>
      </c>
      <c r="M1595" s="58"/>
      <c r="N1595" s="6">
        <f t="shared" si="892"/>
        <v>2195.2000000000025</v>
      </c>
      <c r="O1595" s="6">
        <f t="shared" si="893"/>
        <v>2631.0499999999997</v>
      </c>
      <c r="P1595" s="6">
        <f t="shared" si="894"/>
        <v>435.84999999999718</v>
      </c>
      <c r="Q1595" s="7">
        <f t="shared" si="895"/>
        <v>0.19854682944606264</v>
      </c>
    </row>
    <row r="1596" spans="1:17" x14ac:dyDescent="0.2">
      <c r="A1596" s="2" t="s">
        <v>2147</v>
      </c>
      <c r="B1596" t="s">
        <v>201</v>
      </c>
      <c r="C1596" t="s">
        <v>10</v>
      </c>
      <c r="D1596" s="173">
        <v>41746</v>
      </c>
      <c r="E1596" t="s">
        <v>202</v>
      </c>
      <c r="F1596"/>
      <c r="G1596" t="s">
        <v>28</v>
      </c>
      <c r="H1596">
        <v>41</v>
      </c>
      <c r="I1596" t="s">
        <v>141</v>
      </c>
      <c r="J1596" t="s">
        <v>142</v>
      </c>
      <c r="K1596" s="70">
        <v>2</v>
      </c>
      <c r="L1596" s="70">
        <v>-2</v>
      </c>
      <c r="M1596" s="57"/>
      <c r="N1596" s="6">
        <f t="shared" ref="N1596:N1602" si="896">IF(L1596&lt;&gt;0,N1597+K1596,N1597)</f>
        <v>2193.2000000000025</v>
      </c>
      <c r="O1596" s="6">
        <f t="shared" ref="O1596:O1602" si="897">IF(L1596&gt;0,O1597+L1596,O1597)</f>
        <v>2631.0499999999997</v>
      </c>
      <c r="P1596" s="6">
        <f t="shared" ref="P1596:P1602" si="898">O1596-N1596</f>
        <v>437.84999999999718</v>
      </c>
      <c r="Q1596" s="7">
        <f t="shared" ref="Q1596:Q1602" si="899">(1/N1596)*P1596</f>
        <v>0.19963979573226184</v>
      </c>
    </row>
    <row r="1597" spans="1:17" x14ac:dyDescent="0.2">
      <c r="A1597" s="2" t="s">
        <v>2148</v>
      </c>
      <c r="B1597"/>
      <c r="C1597" t="s">
        <v>10</v>
      </c>
      <c r="D1597" s="173"/>
      <c r="E1597"/>
      <c r="F1597"/>
      <c r="G1597" t="s">
        <v>28</v>
      </c>
      <c r="H1597">
        <v>81</v>
      </c>
      <c r="I1597" t="s">
        <v>918</v>
      </c>
      <c r="J1597" t="s">
        <v>919</v>
      </c>
      <c r="K1597" s="70">
        <v>2</v>
      </c>
      <c r="L1597" s="70">
        <v>-2</v>
      </c>
      <c r="M1597" s="57"/>
      <c r="N1597" s="6">
        <f t="shared" si="896"/>
        <v>2191.2000000000025</v>
      </c>
      <c r="O1597" s="6">
        <f t="shared" si="897"/>
        <v>2631.0499999999997</v>
      </c>
      <c r="P1597" s="6">
        <f t="shared" si="898"/>
        <v>439.84999999999718</v>
      </c>
      <c r="Q1597" s="7">
        <f t="shared" si="899"/>
        <v>0.20073475721065931</v>
      </c>
    </row>
    <row r="1598" spans="1:17" x14ac:dyDescent="0.2">
      <c r="A1598" s="2" t="s">
        <v>2149</v>
      </c>
      <c r="B1598"/>
      <c r="C1598" t="s">
        <v>10</v>
      </c>
      <c r="D1598" s="173"/>
      <c r="E1598"/>
      <c r="F1598"/>
      <c r="G1598" t="s">
        <v>28</v>
      </c>
      <c r="H1598">
        <v>46</v>
      </c>
      <c r="I1598" t="s">
        <v>245</v>
      </c>
      <c r="J1598" t="s">
        <v>246</v>
      </c>
      <c r="K1598" s="70">
        <v>2</v>
      </c>
      <c r="L1598" s="70">
        <v>-2</v>
      </c>
      <c r="M1598" s="57"/>
      <c r="N1598" s="6">
        <f t="shared" si="896"/>
        <v>2189.2000000000025</v>
      </c>
      <c r="O1598" s="6">
        <f t="shared" si="897"/>
        <v>2631.0499999999997</v>
      </c>
      <c r="P1598" s="6">
        <f t="shared" si="898"/>
        <v>441.84999999999718</v>
      </c>
      <c r="Q1598" s="7">
        <f t="shared" si="899"/>
        <v>0.20183171934953256</v>
      </c>
    </row>
    <row r="1599" spans="1:17" x14ac:dyDescent="0.2">
      <c r="A1599" s="2" t="s">
        <v>2150</v>
      </c>
      <c r="B1599" s="10" t="s">
        <v>161</v>
      </c>
      <c r="C1599" s="10" t="s">
        <v>38</v>
      </c>
      <c r="D1599" s="174">
        <v>41746</v>
      </c>
      <c r="E1599" s="10" t="s">
        <v>162</v>
      </c>
      <c r="F1599" s="10"/>
      <c r="G1599" s="10" t="s">
        <v>28</v>
      </c>
      <c r="H1599" s="10">
        <v>51</v>
      </c>
      <c r="I1599" s="10" t="s">
        <v>726</v>
      </c>
      <c r="J1599" s="10" t="s">
        <v>727</v>
      </c>
      <c r="K1599" s="70">
        <v>2</v>
      </c>
      <c r="L1599" s="70">
        <v>-2</v>
      </c>
      <c r="M1599" s="57"/>
      <c r="N1599" s="6">
        <f t="shared" si="896"/>
        <v>2187.2000000000025</v>
      </c>
      <c r="O1599" s="6">
        <f t="shared" si="897"/>
        <v>2631.0499999999997</v>
      </c>
      <c r="P1599" s="6">
        <f t="shared" si="898"/>
        <v>443.84999999999718</v>
      </c>
      <c r="Q1599" s="7">
        <f t="shared" si="899"/>
        <v>0.20293068763716013</v>
      </c>
    </row>
    <row r="1600" spans="1:17" x14ac:dyDescent="0.2">
      <c r="A1600" s="2" t="s">
        <v>2151</v>
      </c>
      <c r="B1600" s="8"/>
      <c r="C1600" s="14" t="s">
        <v>38</v>
      </c>
      <c r="D1600" s="175"/>
      <c r="E1600" s="8"/>
      <c r="F1600" s="8"/>
      <c r="G1600" s="8" t="s">
        <v>28</v>
      </c>
      <c r="H1600" s="8">
        <v>81</v>
      </c>
      <c r="I1600" s="8" t="s">
        <v>454</v>
      </c>
      <c r="J1600" s="8" t="s">
        <v>455</v>
      </c>
      <c r="K1600" s="70">
        <v>2</v>
      </c>
      <c r="L1600" s="70">
        <v>-2</v>
      </c>
      <c r="M1600" s="57"/>
      <c r="N1600" s="6">
        <f t="shared" si="896"/>
        <v>2185.2000000000025</v>
      </c>
      <c r="O1600" s="6">
        <f t="shared" si="897"/>
        <v>2631.0499999999997</v>
      </c>
      <c r="P1600" s="6">
        <f t="shared" si="898"/>
        <v>445.84999999999718</v>
      </c>
      <c r="Q1600" s="7">
        <f t="shared" si="899"/>
        <v>0.20403166758191316</v>
      </c>
    </row>
    <row r="1601" spans="1:17" x14ac:dyDescent="0.2">
      <c r="A1601" s="2" t="s">
        <v>2152</v>
      </c>
      <c r="B1601" s="8"/>
      <c r="C1601" s="14" t="s">
        <v>38</v>
      </c>
      <c r="D1601" s="175"/>
      <c r="E1601" s="8"/>
      <c r="F1601" s="8"/>
      <c r="G1601" s="8" t="s">
        <v>28</v>
      </c>
      <c r="H1601" s="8">
        <v>126</v>
      </c>
      <c r="I1601" s="8" t="s">
        <v>539</v>
      </c>
      <c r="J1601" s="8" t="s">
        <v>540</v>
      </c>
      <c r="K1601" s="70">
        <v>2</v>
      </c>
      <c r="L1601" s="70">
        <v>-2</v>
      </c>
      <c r="M1601" s="57"/>
      <c r="N1601" s="6">
        <f t="shared" si="896"/>
        <v>2183.2000000000025</v>
      </c>
      <c r="O1601" s="6">
        <f t="shared" si="897"/>
        <v>2631.0499999999997</v>
      </c>
      <c r="P1601" s="6">
        <f t="shared" si="898"/>
        <v>447.84999999999718</v>
      </c>
      <c r="Q1601" s="7">
        <f t="shared" si="899"/>
        <v>0.20513466471234731</v>
      </c>
    </row>
    <row r="1602" spans="1:17" ht="13.5" thickBot="1" x14ac:dyDescent="0.25">
      <c r="A1602" s="2" t="s">
        <v>2153</v>
      </c>
      <c r="B1602" s="12"/>
      <c r="C1602" s="12" t="s">
        <v>38</v>
      </c>
      <c r="D1602" s="177"/>
      <c r="E1602" s="12"/>
      <c r="F1602" s="13"/>
      <c r="G1602" s="9" t="s">
        <v>920</v>
      </c>
      <c r="H1602" s="9">
        <v>1.91</v>
      </c>
      <c r="I1602" s="9" t="s">
        <v>51</v>
      </c>
      <c r="J1602" s="9" t="s">
        <v>52</v>
      </c>
      <c r="K1602" s="70">
        <v>4.4000000000000004</v>
      </c>
      <c r="L1602" s="70">
        <v>8.4</v>
      </c>
      <c r="M1602" s="57"/>
      <c r="N1602" s="6">
        <f t="shared" si="896"/>
        <v>2181.2000000000025</v>
      </c>
      <c r="O1602" s="6">
        <f t="shared" si="897"/>
        <v>2631.0499999999997</v>
      </c>
      <c r="P1602" s="6">
        <f t="shared" si="898"/>
        <v>449.84999999999718</v>
      </c>
      <c r="Q1602" s="7">
        <f t="shared" si="899"/>
        <v>0.20623968457729536</v>
      </c>
    </row>
    <row r="1603" spans="1:17" x14ac:dyDescent="0.2">
      <c r="A1603" s="2" t="s">
        <v>2154</v>
      </c>
      <c r="B1603" s="10" t="s">
        <v>187</v>
      </c>
      <c r="C1603" s="10" t="s">
        <v>188</v>
      </c>
      <c r="D1603" s="174">
        <v>41739</v>
      </c>
      <c r="E1603" s="10" t="s">
        <v>189</v>
      </c>
      <c r="F1603" s="10"/>
      <c r="G1603" s="10" t="s">
        <v>28</v>
      </c>
      <c r="H1603" s="10">
        <v>41</v>
      </c>
      <c r="I1603" s="10" t="s">
        <v>195</v>
      </c>
      <c r="J1603" s="10" t="s">
        <v>200</v>
      </c>
      <c r="K1603" s="70">
        <v>2</v>
      </c>
      <c r="L1603" s="70">
        <v>-2</v>
      </c>
      <c r="M1603" s="56"/>
      <c r="N1603" s="6">
        <f t="shared" ref="N1603:N1607" si="900">IF(L1603&lt;&gt;0,N1604+K1603,N1604)</f>
        <v>2176.8000000000025</v>
      </c>
      <c r="O1603" s="6">
        <f t="shared" ref="O1603:O1607" si="901">IF(L1603&gt;0,O1604+L1603,O1604)</f>
        <v>2622.6499999999996</v>
      </c>
      <c r="P1603" s="6">
        <f t="shared" ref="P1603:P1607" si="902">O1603-N1603</f>
        <v>445.84999999999718</v>
      </c>
      <c r="Q1603" s="7">
        <f t="shared" ref="Q1603:Q1607" si="903">(1/N1603)*P1603</f>
        <v>0.20481900036751044</v>
      </c>
    </row>
    <row r="1604" spans="1:17" x14ac:dyDescent="0.2">
      <c r="A1604" s="2" t="s">
        <v>2155</v>
      </c>
      <c r="B1604" s="8"/>
      <c r="C1604" s="8" t="s">
        <v>188</v>
      </c>
      <c r="D1604" s="175"/>
      <c r="E1604" s="8"/>
      <c r="F1604" s="8"/>
      <c r="G1604" s="8" t="s">
        <v>20</v>
      </c>
      <c r="H1604" s="8">
        <v>29</v>
      </c>
      <c r="I1604" s="8" t="s">
        <v>195</v>
      </c>
      <c r="J1604" s="8" t="s">
        <v>196</v>
      </c>
      <c r="K1604" s="70">
        <v>2</v>
      </c>
      <c r="L1604" s="70">
        <v>-2</v>
      </c>
      <c r="M1604" s="56"/>
      <c r="N1604" s="6">
        <f t="shared" si="900"/>
        <v>2174.8000000000025</v>
      </c>
      <c r="O1604" s="6">
        <f t="shared" si="901"/>
        <v>2622.6499999999996</v>
      </c>
      <c r="P1604" s="6">
        <f t="shared" si="902"/>
        <v>447.84999999999718</v>
      </c>
      <c r="Q1604" s="7">
        <f t="shared" si="903"/>
        <v>0.20592698179142757</v>
      </c>
    </row>
    <row r="1605" spans="1:17" x14ac:dyDescent="0.2">
      <c r="A1605" s="2" t="s">
        <v>2156</v>
      </c>
      <c r="B1605" s="8"/>
      <c r="C1605" s="8" t="s">
        <v>188</v>
      </c>
      <c r="D1605" s="175"/>
      <c r="E1605" s="8"/>
      <c r="F1605" s="8"/>
      <c r="G1605" s="8" t="s">
        <v>28</v>
      </c>
      <c r="H1605" s="8">
        <v>41</v>
      </c>
      <c r="I1605" s="8" t="s">
        <v>191</v>
      </c>
      <c r="J1605" s="8" t="s">
        <v>192</v>
      </c>
      <c r="K1605" s="70">
        <v>2</v>
      </c>
      <c r="L1605" s="70">
        <v>-2</v>
      </c>
      <c r="M1605" s="56"/>
      <c r="N1605" s="6">
        <f t="shared" si="900"/>
        <v>2172.8000000000025</v>
      </c>
      <c r="O1605" s="6">
        <f t="shared" si="901"/>
        <v>2622.6499999999996</v>
      </c>
      <c r="P1605" s="6">
        <f t="shared" si="902"/>
        <v>449.84999999999718</v>
      </c>
      <c r="Q1605" s="7">
        <f t="shared" si="903"/>
        <v>0.20703700294550659</v>
      </c>
    </row>
    <row r="1606" spans="1:17" ht="13.5" thickBot="1" x14ac:dyDescent="0.25">
      <c r="A1606" s="2" t="s">
        <v>2157</v>
      </c>
      <c r="B1606" s="12"/>
      <c r="C1606" s="12" t="s">
        <v>188</v>
      </c>
      <c r="D1606" s="177"/>
      <c r="E1606" s="12"/>
      <c r="F1606" s="13"/>
      <c r="G1606" s="9" t="s">
        <v>917</v>
      </c>
      <c r="H1606" s="9">
        <v>2</v>
      </c>
      <c r="I1606" s="9" t="s">
        <v>180</v>
      </c>
      <c r="J1606" s="9" t="s">
        <v>181</v>
      </c>
      <c r="K1606" s="70">
        <v>4</v>
      </c>
      <c r="L1606" s="70">
        <v>8</v>
      </c>
      <c r="M1606" s="56"/>
      <c r="N1606" s="6">
        <f t="shared" si="900"/>
        <v>2170.8000000000025</v>
      </c>
      <c r="O1606" s="6">
        <f t="shared" si="901"/>
        <v>2622.6499999999996</v>
      </c>
      <c r="P1606" s="6">
        <f t="shared" si="902"/>
        <v>451.84999999999718</v>
      </c>
      <c r="Q1606" s="7">
        <f t="shared" si="903"/>
        <v>0.20814906946747588</v>
      </c>
    </row>
    <row r="1607" spans="1:17" x14ac:dyDescent="0.2">
      <c r="A1607" s="2" t="s">
        <v>2158</v>
      </c>
      <c r="B1607" t="s">
        <v>168</v>
      </c>
      <c r="C1607" t="s">
        <v>10</v>
      </c>
      <c r="D1607" s="173">
        <v>41732</v>
      </c>
      <c r="E1607" t="s">
        <v>169</v>
      </c>
      <c r="F1607"/>
      <c r="G1607" t="s">
        <v>20</v>
      </c>
      <c r="H1607">
        <v>26</v>
      </c>
      <c r="I1607" t="s">
        <v>299</v>
      </c>
      <c r="J1607" t="s">
        <v>300</v>
      </c>
      <c r="K1607" s="70">
        <v>2</v>
      </c>
      <c r="L1607" s="70">
        <v>-2</v>
      </c>
      <c r="M1607" s="55"/>
      <c r="N1607" s="6">
        <f t="shared" si="900"/>
        <v>2166.8000000000025</v>
      </c>
      <c r="O1607" s="6">
        <f t="shared" si="901"/>
        <v>2614.6499999999996</v>
      </c>
      <c r="P1607" s="6">
        <f t="shared" si="902"/>
        <v>447.84999999999718</v>
      </c>
      <c r="Q1607" s="7">
        <f t="shared" si="903"/>
        <v>0.20668728078271953</v>
      </c>
    </row>
    <row r="1608" spans="1:17" x14ac:dyDescent="0.2">
      <c r="A1608" s="2" t="s">
        <v>2159</v>
      </c>
      <c r="B1608"/>
      <c r="C1608" t="s">
        <v>10</v>
      </c>
      <c r="D1608" s="173"/>
      <c r="E1608"/>
      <c r="F1608"/>
      <c r="G1608" t="s">
        <v>28</v>
      </c>
      <c r="H1608">
        <v>56</v>
      </c>
      <c r="I1608" t="s">
        <v>907</v>
      </c>
      <c r="J1608" t="s">
        <v>73</v>
      </c>
      <c r="K1608" s="70">
        <v>2</v>
      </c>
      <c r="L1608" s="70">
        <v>-2</v>
      </c>
      <c r="M1608" s="55"/>
      <c r="N1608" s="6">
        <f t="shared" ref="N1608:N1613" si="904">IF(L1608&lt;&gt;0,N1609+K1608,N1609)</f>
        <v>2164.8000000000025</v>
      </c>
      <c r="O1608" s="6">
        <f t="shared" ref="O1608:O1613" si="905">IF(L1608&gt;0,O1609+L1608,O1609)</f>
        <v>2614.6499999999996</v>
      </c>
      <c r="P1608" s="6">
        <f t="shared" ref="P1608:P1613" si="906">O1608-N1608</f>
        <v>449.84999999999718</v>
      </c>
      <c r="Q1608" s="7">
        <f t="shared" ref="Q1608:Q1613" si="907">(1/N1608)*P1608</f>
        <v>0.20780210643015368</v>
      </c>
    </row>
    <row r="1609" spans="1:17" x14ac:dyDescent="0.2">
      <c r="A1609" s="2" t="s">
        <v>2160</v>
      </c>
      <c r="B1609"/>
      <c r="C1609" t="s">
        <v>10</v>
      </c>
      <c r="D1609" s="173"/>
      <c r="E1609"/>
      <c r="F1609"/>
      <c r="G1609" t="s">
        <v>28</v>
      </c>
      <c r="H1609">
        <v>34</v>
      </c>
      <c r="I1609" t="s">
        <v>481</v>
      </c>
      <c r="J1609" t="s">
        <v>482</v>
      </c>
      <c r="K1609" s="70">
        <v>2</v>
      </c>
      <c r="L1609" s="70">
        <v>-2</v>
      </c>
      <c r="M1609" s="55"/>
      <c r="N1609" s="6">
        <f t="shared" si="904"/>
        <v>2162.8000000000025</v>
      </c>
      <c r="O1609" s="6">
        <f t="shared" si="905"/>
        <v>2614.6499999999996</v>
      </c>
      <c r="P1609" s="6">
        <f t="shared" si="906"/>
        <v>451.84999999999718</v>
      </c>
      <c r="Q1609" s="7">
        <f t="shared" si="907"/>
        <v>0.20891899389679891</v>
      </c>
    </row>
    <row r="1610" spans="1:17" x14ac:dyDescent="0.2">
      <c r="A1610" s="2" t="s">
        <v>2161</v>
      </c>
      <c r="B1610" s="10" t="s">
        <v>908</v>
      </c>
      <c r="C1610" s="10" t="s">
        <v>38</v>
      </c>
      <c r="D1610" s="174">
        <v>41732</v>
      </c>
      <c r="E1610" s="10" t="s">
        <v>909</v>
      </c>
      <c r="F1610" s="10"/>
      <c r="G1610" s="10" t="s">
        <v>28</v>
      </c>
      <c r="H1610" s="10">
        <v>67</v>
      </c>
      <c r="I1610" s="10" t="s">
        <v>910</v>
      </c>
      <c r="J1610" s="10" t="s">
        <v>911</v>
      </c>
      <c r="K1610" s="70">
        <v>2</v>
      </c>
      <c r="L1610" s="70">
        <v>-2</v>
      </c>
      <c r="M1610" s="55"/>
      <c r="N1610" s="6">
        <f t="shared" si="904"/>
        <v>2160.8000000000025</v>
      </c>
      <c r="O1610" s="6">
        <f t="shared" si="905"/>
        <v>2614.6499999999996</v>
      </c>
      <c r="P1610" s="6">
        <f t="shared" si="906"/>
        <v>453.84999999999718</v>
      </c>
      <c r="Q1610" s="7">
        <f t="shared" si="907"/>
        <v>0.21003794890781038</v>
      </c>
    </row>
    <row r="1611" spans="1:17" x14ac:dyDescent="0.2">
      <c r="A1611" s="2" t="s">
        <v>2162</v>
      </c>
      <c r="B1611" s="8"/>
      <c r="C1611" s="8" t="s">
        <v>38</v>
      </c>
      <c r="D1611" s="175"/>
      <c r="E1611" s="8"/>
      <c r="F1611" s="8"/>
      <c r="G1611" s="8" t="s">
        <v>28</v>
      </c>
      <c r="H1611" s="8">
        <v>81</v>
      </c>
      <c r="I1611" s="8" t="s">
        <v>912</v>
      </c>
      <c r="J1611" s="8" t="s">
        <v>913</v>
      </c>
      <c r="K1611" s="70">
        <v>2</v>
      </c>
      <c r="L1611" s="70">
        <v>-2</v>
      </c>
      <c r="M1611" s="55"/>
      <c r="N1611" s="6">
        <f t="shared" si="904"/>
        <v>2158.8000000000025</v>
      </c>
      <c r="O1611" s="6">
        <f t="shared" si="905"/>
        <v>2614.6499999999996</v>
      </c>
      <c r="P1611" s="6">
        <f t="shared" si="906"/>
        <v>455.84999999999718</v>
      </c>
      <c r="Q1611" s="7">
        <f t="shared" si="907"/>
        <v>0.21115897720955934</v>
      </c>
    </row>
    <row r="1612" spans="1:17" x14ac:dyDescent="0.2">
      <c r="A1612" s="2" t="s">
        <v>2163</v>
      </c>
      <c r="B1612" s="8"/>
      <c r="C1612" s="8" t="s">
        <v>38</v>
      </c>
      <c r="D1612" s="175"/>
      <c r="E1612" s="8"/>
      <c r="F1612" s="8"/>
      <c r="G1612" s="8" t="s">
        <v>28</v>
      </c>
      <c r="H1612" s="8">
        <v>111</v>
      </c>
      <c r="I1612" s="8" t="s">
        <v>914</v>
      </c>
      <c r="J1612" s="8" t="s">
        <v>915</v>
      </c>
      <c r="K1612" s="70">
        <v>2</v>
      </c>
      <c r="L1612" s="70">
        <v>-2</v>
      </c>
      <c r="M1612" s="55"/>
      <c r="N1612" s="6">
        <f t="shared" si="904"/>
        <v>2156.8000000000025</v>
      </c>
      <c r="O1612" s="6">
        <f t="shared" si="905"/>
        <v>2614.6499999999996</v>
      </c>
      <c r="P1612" s="6">
        <f t="shared" si="906"/>
        <v>457.84999999999718</v>
      </c>
      <c r="Q1612" s="7">
        <f t="shared" si="907"/>
        <v>0.21228208456973138</v>
      </c>
    </row>
    <row r="1613" spans="1:17" ht="13.5" thickBot="1" x14ac:dyDescent="0.25">
      <c r="A1613" s="2" t="s">
        <v>2164</v>
      </c>
      <c r="B1613" s="12"/>
      <c r="C1613" s="12" t="s">
        <v>38</v>
      </c>
      <c r="D1613" s="177"/>
      <c r="E1613" s="12"/>
      <c r="F1613" s="13"/>
      <c r="G1613" s="9" t="s">
        <v>916</v>
      </c>
      <c r="H1613" s="9">
        <v>1.83</v>
      </c>
      <c r="I1613" s="9" t="s">
        <v>340</v>
      </c>
      <c r="J1613" s="9" t="s">
        <v>62</v>
      </c>
      <c r="K1613" s="70">
        <v>5</v>
      </c>
      <c r="L1613" s="70">
        <v>9.15</v>
      </c>
      <c r="M1613" s="55"/>
      <c r="N1613" s="6">
        <f t="shared" si="904"/>
        <v>2154.8000000000025</v>
      </c>
      <c r="O1613" s="6">
        <f t="shared" si="905"/>
        <v>2614.6499999999996</v>
      </c>
      <c r="P1613" s="6">
        <f t="shared" si="906"/>
        <v>459.84999999999718</v>
      </c>
      <c r="Q1613" s="7">
        <f t="shared" si="907"/>
        <v>0.21340727677742558</v>
      </c>
    </row>
    <row r="1614" spans="1:17" x14ac:dyDescent="0.2">
      <c r="A1614" s="2" t="s">
        <v>2165</v>
      </c>
      <c r="B1614" t="s">
        <v>178</v>
      </c>
      <c r="C1614" t="s">
        <v>10</v>
      </c>
      <c r="D1614" s="173">
        <v>41725</v>
      </c>
      <c r="E1614" t="s">
        <v>179</v>
      </c>
      <c r="F1614"/>
      <c r="G1614" t="s">
        <v>20</v>
      </c>
      <c r="H1614">
        <v>36</v>
      </c>
      <c r="I1614" t="s">
        <v>450</v>
      </c>
      <c r="J1614" t="s">
        <v>451</v>
      </c>
      <c r="K1614" s="70">
        <v>2</v>
      </c>
      <c r="L1614" s="70">
        <v>-2</v>
      </c>
      <c r="M1614" s="54"/>
      <c r="N1614" s="6">
        <f t="shared" ref="N1614:N1620" si="908">IF(L1614&lt;&gt;0,N1615+K1614,N1615)</f>
        <v>2149.8000000000025</v>
      </c>
      <c r="O1614" s="6">
        <f t="shared" ref="O1614:O1620" si="909">IF(L1614&gt;0,O1615+L1614,O1615)</f>
        <v>2605.4999999999995</v>
      </c>
      <c r="P1614" s="6">
        <f t="shared" ref="P1614:P1620" si="910">O1614-N1614</f>
        <v>455.69999999999709</v>
      </c>
      <c r="Q1614" s="7">
        <f t="shared" ref="Q1614:Q1620" si="911">(1/N1614)*P1614</f>
        <v>0.2119732068099342</v>
      </c>
    </row>
    <row r="1615" spans="1:17" x14ac:dyDescent="0.2">
      <c r="A1615" s="2" t="s">
        <v>2166</v>
      </c>
      <c r="B1615"/>
      <c r="C1615" t="s">
        <v>10</v>
      </c>
      <c r="D1615" s="173"/>
      <c r="E1615"/>
      <c r="F1615"/>
      <c r="G1615" t="s">
        <v>28</v>
      </c>
      <c r="H1615">
        <v>67</v>
      </c>
      <c r="I1615" t="s">
        <v>184</v>
      </c>
      <c r="J1615" t="s">
        <v>185</v>
      </c>
      <c r="K1615" s="70">
        <v>2</v>
      </c>
      <c r="L1615" s="70">
        <v>-2</v>
      </c>
      <c r="M1615" s="54"/>
      <c r="N1615" s="6">
        <f t="shared" si="908"/>
        <v>2147.8000000000025</v>
      </c>
      <c r="O1615" s="6">
        <f t="shared" si="909"/>
        <v>2605.4999999999995</v>
      </c>
      <c r="P1615" s="6">
        <f t="shared" si="910"/>
        <v>457.69999999999709</v>
      </c>
      <c r="Q1615" s="7">
        <f t="shared" si="911"/>
        <v>0.21310177856411053</v>
      </c>
    </row>
    <row r="1616" spans="1:17" x14ac:dyDescent="0.2">
      <c r="A1616" s="2" t="s">
        <v>2167</v>
      </c>
      <c r="B1616"/>
      <c r="C1616" t="s">
        <v>10</v>
      </c>
      <c r="D1616" s="173"/>
      <c r="E1616"/>
      <c r="F1616"/>
      <c r="G1616" t="s">
        <v>28</v>
      </c>
      <c r="H1616">
        <v>71</v>
      </c>
      <c r="I1616" t="s">
        <v>613</v>
      </c>
      <c r="J1616" t="s">
        <v>614</v>
      </c>
      <c r="K1616" s="70">
        <v>2</v>
      </c>
      <c r="L1616" s="70">
        <v>-2</v>
      </c>
      <c r="M1616" s="54"/>
      <c r="N1616" s="6">
        <f t="shared" si="908"/>
        <v>2145.8000000000025</v>
      </c>
      <c r="O1616" s="6">
        <f t="shared" si="909"/>
        <v>2605.4999999999995</v>
      </c>
      <c r="P1616" s="6">
        <f t="shared" si="910"/>
        <v>459.69999999999709</v>
      </c>
      <c r="Q1616" s="7">
        <f t="shared" si="911"/>
        <v>0.2142324540963727</v>
      </c>
    </row>
    <row r="1617" spans="1:17" x14ac:dyDescent="0.2">
      <c r="A1617" s="2" t="s">
        <v>2168</v>
      </c>
      <c r="B1617"/>
      <c r="C1617" t="s">
        <v>10</v>
      </c>
      <c r="D1617" s="173"/>
      <c r="E1617"/>
      <c r="F1617"/>
      <c r="G1617" t="s">
        <v>28</v>
      </c>
      <c r="H1617">
        <v>91</v>
      </c>
      <c r="I1617" t="s">
        <v>473</v>
      </c>
      <c r="J1617" t="s">
        <v>140</v>
      </c>
      <c r="K1617" s="70">
        <v>2</v>
      </c>
      <c r="L1617" s="70">
        <v>-2</v>
      </c>
      <c r="M1617" s="54"/>
      <c r="N1617" s="6">
        <f t="shared" si="908"/>
        <v>2143.8000000000025</v>
      </c>
      <c r="O1617" s="6">
        <f t="shared" si="909"/>
        <v>2605.4999999999995</v>
      </c>
      <c r="P1617" s="6">
        <f t="shared" si="910"/>
        <v>461.69999999999709</v>
      </c>
      <c r="Q1617" s="7">
        <f t="shared" si="911"/>
        <v>0.21536523929470872</v>
      </c>
    </row>
    <row r="1618" spans="1:17" x14ac:dyDescent="0.2">
      <c r="A1618" s="2" t="s">
        <v>2169</v>
      </c>
      <c r="B1618" s="2"/>
      <c r="C1618" s="2" t="s">
        <v>10</v>
      </c>
      <c r="D1618" s="172"/>
      <c r="E1618" s="2"/>
      <c r="F1618" s="1"/>
      <c r="G1618" t="s">
        <v>902</v>
      </c>
      <c r="H1618">
        <v>1.91</v>
      </c>
      <c r="I1618" t="s">
        <v>744</v>
      </c>
      <c r="J1618" t="s">
        <v>764</v>
      </c>
      <c r="K1618" s="70">
        <v>4.4000000000000004</v>
      </c>
      <c r="L1618" s="70">
        <v>-4.4000000000000004</v>
      </c>
      <c r="M1618" s="54"/>
      <c r="N1618" s="6">
        <f t="shared" si="908"/>
        <v>2141.8000000000025</v>
      </c>
      <c r="O1618" s="6">
        <f t="shared" si="909"/>
        <v>2605.4999999999995</v>
      </c>
      <c r="P1618" s="6">
        <f t="shared" si="910"/>
        <v>463.69999999999709</v>
      </c>
      <c r="Q1618" s="7">
        <f t="shared" si="911"/>
        <v>0.21650014006909915</v>
      </c>
    </row>
    <row r="1619" spans="1:17" x14ac:dyDescent="0.2">
      <c r="A1619" s="2" t="s">
        <v>2170</v>
      </c>
      <c r="B1619" s="10" t="s">
        <v>903</v>
      </c>
      <c r="C1619" s="10" t="s">
        <v>407</v>
      </c>
      <c r="D1619" s="174">
        <v>41725</v>
      </c>
      <c r="E1619" s="10" t="s">
        <v>904</v>
      </c>
      <c r="F1619" s="10"/>
      <c r="G1619" s="10" t="s">
        <v>28</v>
      </c>
      <c r="H1619" s="10">
        <v>81</v>
      </c>
      <c r="I1619" s="10" t="s">
        <v>905</v>
      </c>
      <c r="J1619" s="10" t="s">
        <v>906</v>
      </c>
      <c r="K1619" s="70">
        <v>2</v>
      </c>
      <c r="L1619" s="70">
        <v>-2</v>
      </c>
      <c r="M1619" s="54"/>
      <c r="N1619" s="6">
        <f t="shared" si="908"/>
        <v>2137.4000000000024</v>
      </c>
      <c r="O1619" s="6">
        <f t="shared" si="909"/>
        <v>2605.4999999999995</v>
      </c>
      <c r="P1619" s="6">
        <f t="shared" si="910"/>
        <v>468.09999999999718</v>
      </c>
      <c r="Q1619" s="7">
        <f t="shared" si="911"/>
        <v>0.21900439786656528</v>
      </c>
    </row>
    <row r="1620" spans="1:17" ht="13.5" thickBot="1" x14ac:dyDescent="0.25">
      <c r="A1620" s="2" t="s">
        <v>2171</v>
      </c>
      <c r="B1620" s="9"/>
      <c r="C1620" s="11" t="s">
        <v>407</v>
      </c>
      <c r="D1620" s="176"/>
      <c r="E1620" s="9"/>
      <c r="F1620" s="9"/>
      <c r="G1620" s="9" t="s">
        <v>28</v>
      </c>
      <c r="H1620" s="9">
        <v>67</v>
      </c>
      <c r="I1620" s="9" t="s">
        <v>522</v>
      </c>
      <c r="J1620" s="9" t="s">
        <v>523</v>
      </c>
      <c r="K1620" s="70">
        <v>2</v>
      </c>
      <c r="L1620" s="70">
        <v>-2</v>
      </c>
      <c r="M1620" s="54"/>
      <c r="N1620" s="6">
        <f t="shared" si="908"/>
        <v>2135.4000000000024</v>
      </c>
      <c r="O1620" s="6">
        <f t="shared" si="909"/>
        <v>2605.4999999999995</v>
      </c>
      <c r="P1620" s="6">
        <f t="shared" si="910"/>
        <v>470.09999999999718</v>
      </c>
      <c r="Q1620" s="7">
        <f t="shared" si="911"/>
        <v>0.2201461084574303</v>
      </c>
    </row>
    <row r="1621" spans="1:17" x14ac:dyDescent="0.2">
      <c r="A1621" s="2" t="s">
        <v>2172</v>
      </c>
      <c r="B1621" t="s">
        <v>156</v>
      </c>
      <c r="C1621" t="s">
        <v>10</v>
      </c>
      <c r="D1621" s="173">
        <v>41718</v>
      </c>
      <c r="E1621" t="s">
        <v>157</v>
      </c>
      <c r="F1621"/>
      <c r="G1621" t="s">
        <v>28</v>
      </c>
      <c r="H1621">
        <v>51</v>
      </c>
      <c r="I1621" t="s">
        <v>74</v>
      </c>
      <c r="J1621" t="s">
        <v>75</v>
      </c>
      <c r="K1621" s="70">
        <v>2</v>
      </c>
      <c r="L1621" s="70">
        <v>-2</v>
      </c>
      <c r="M1621" s="53"/>
      <c r="N1621" s="6">
        <f t="shared" ref="N1621:N1630" si="912">IF(L1621&lt;&gt;0,N1622+K1621,N1622)</f>
        <v>2133.4000000000024</v>
      </c>
      <c r="O1621" s="6">
        <f t="shared" ref="O1621:O1630" si="913">IF(L1621&gt;0,O1622+L1621,O1622)</f>
        <v>2605.4999999999995</v>
      </c>
      <c r="P1621" s="6">
        <f t="shared" ref="P1621:P1630" si="914">O1621-N1621</f>
        <v>472.09999999999718</v>
      </c>
      <c r="Q1621" s="7">
        <f t="shared" ref="Q1621:Q1630" si="915">(1/N1621)*P1621</f>
        <v>0.22128995968875817</v>
      </c>
    </row>
    <row r="1622" spans="1:17" x14ac:dyDescent="0.2">
      <c r="A1622" s="2" t="s">
        <v>2173</v>
      </c>
      <c r="B1622"/>
      <c r="C1622" t="s">
        <v>10</v>
      </c>
      <c r="D1622" s="173"/>
      <c r="E1622"/>
      <c r="F1622"/>
      <c r="G1622" t="s">
        <v>28</v>
      </c>
      <c r="H1622">
        <v>67</v>
      </c>
      <c r="I1622" t="s">
        <v>887</v>
      </c>
      <c r="J1622" t="s">
        <v>300</v>
      </c>
      <c r="K1622" s="70">
        <v>2</v>
      </c>
      <c r="L1622" s="70">
        <v>84.5</v>
      </c>
      <c r="M1622" s="53"/>
      <c r="N1622" s="6">
        <f t="shared" si="912"/>
        <v>2131.4000000000024</v>
      </c>
      <c r="O1622" s="6">
        <f t="shared" si="913"/>
        <v>2605.4999999999995</v>
      </c>
      <c r="P1622" s="6">
        <f t="shared" si="914"/>
        <v>474.09999999999718</v>
      </c>
      <c r="Q1622" s="7">
        <f t="shared" si="915"/>
        <v>0.22243595758656126</v>
      </c>
    </row>
    <row r="1623" spans="1:17" x14ac:dyDescent="0.2">
      <c r="A1623" s="2" t="s">
        <v>2174</v>
      </c>
      <c r="B1623"/>
      <c r="C1623" t="s">
        <v>10</v>
      </c>
      <c r="D1623" s="173"/>
      <c r="E1623"/>
      <c r="F1623"/>
      <c r="G1623" t="s">
        <v>28</v>
      </c>
      <c r="H1623">
        <v>56</v>
      </c>
      <c r="I1623" t="s">
        <v>875</v>
      </c>
      <c r="J1623" t="s">
        <v>679</v>
      </c>
      <c r="K1623" s="70">
        <v>2</v>
      </c>
      <c r="L1623" s="70">
        <v>-2</v>
      </c>
      <c r="M1623" s="53"/>
      <c r="N1623" s="6">
        <f t="shared" si="912"/>
        <v>2129.4000000000024</v>
      </c>
      <c r="O1623" s="6">
        <f t="shared" si="913"/>
        <v>2520.9999999999995</v>
      </c>
      <c r="P1623" s="6">
        <f t="shared" si="914"/>
        <v>391.59999999999718</v>
      </c>
      <c r="Q1623" s="7">
        <f t="shared" si="915"/>
        <v>0.18390156851695161</v>
      </c>
    </row>
    <row r="1624" spans="1:17" x14ac:dyDescent="0.2">
      <c r="A1624" s="2" t="s">
        <v>2175</v>
      </c>
      <c r="B1624" s="2"/>
      <c r="C1624" s="2" t="s">
        <v>10</v>
      </c>
      <c r="D1624" s="172"/>
      <c r="E1624" s="2"/>
      <c r="F1624" s="1"/>
      <c r="G1624" t="s">
        <v>894</v>
      </c>
      <c r="H1624">
        <v>1.91</v>
      </c>
      <c r="I1624" t="s">
        <v>337</v>
      </c>
      <c r="J1624" t="s">
        <v>338</v>
      </c>
      <c r="K1624" s="70">
        <v>4.4000000000000004</v>
      </c>
      <c r="L1624" s="70">
        <v>-4.4000000000000004</v>
      </c>
      <c r="M1624" s="53"/>
      <c r="N1624" s="6">
        <f t="shared" si="912"/>
        <v>2127.4000000000024</v>
      </c>
      <c r="O1624" s="6">
        <f t="shared" si="913"/>
        <v>2520.9999999999995</v>
      </c>
      <c r="P1624" s="6">
        <f t="shared" si="914"/>
        <v>393.59999999999718</v>
      </c>
      <c r="Q1624" s="7">
        <f t="shared" si="915"/>
        <v>0.18501457177775538</v>
      </c>
    </row>
    <row r="1625" spans="1:17" x14ac:dyDescent="0.2">
      <c r="A1625" s="2" t="s">
        <v>2176</v>
      </c>
      <c r="B1625" s="10" t="s">
        <v>895</v>
      </c>
      <c r="C1625" s="10" t="s">
        <v>407</v>
      </c>
      <c r="D1625" s="174">
        <v>41718</v>
      </c>
      <c r="E1625" s="10" t="s">
        <v>896</v>
      </c>
      <c r="F1625" s="10"/>
      <c r="G1625" s="10" t="s">
        <v>28</v>
      </c>
      <c r="H1625" s="10">
        <v>41</v>
      </c>
      <c r="I1625" s="10" t="s">
        <v>897</v>
      </c>
      <c r="J1625" s="10" t="s">
        <v>69</v>
      </c>
      <c r="K1625" s="70">
        <v>2</v>
      </c>
      <c r="L1625" s="70">
        <v>-2</v>
      </c>
      <c r="M1625" s="53"/>
      <c r="N1625" s="6">
        <f t="shared" si="912"/>
        <v>2123.0000000000023</v>
      </c>
      <c r="O1625" s="6">
        <f t="shared" si="913"/>
        <v>2520.9999999999995</v>
      </c>
      <c r="P1625" s="6">
        <f t="shared" si="914"/>
        <v>397.99999999999727</v>
      </c>
      <c r="Q1625" s="7">
        <f t="shared" si="915"/>
        <v>0.18747056052755384</v>
      </c>
    </row>
    <row r="1626" spans="1:17" x14ac:dyDescent="0.2">
      <c r="A1626" s="2" t="s">
        <v>2177</v>
      </c>
      <c r="B1626" s="8"/>
      <c r="C1626" s="14" t="s">
        <v>407</v>
      </c>
      <c r="D1626" s="175"/>
      <c r="E1626" s="8"/>
      <c r="F1626" s="8"/>
      <c r="G1626" s="8" t="s">
        <v>28</v>
      </c>
      <c r="H1626" s="8">
        <v>51</v>
      </c>
      <c r="I1626" s="8" t="s">
        <v>898</v>
      </c>
      <c r="J1626" s="8" t="s">
        <v>899</v>
      </c>
      <c r="K1626" s="70">
        <v>2</v>
      </c>
      <c r="L1626" s="70">
        <v>-2</v>
      </c>
      <c r="M1626" s="53"/>
      <c r="N1626" s="6">
        <f t="shared" si="912"/>
        <v>2121.0000000000023</v>
      </c>
      <c r="O1626" s="6">
        <f t="shared" si="913"/>
        <v>2520.9999999999995</v>
      </c>
      <c r="P1626" s="6">
        <f t="shared" si="914"/>
        <v>399.99999999999727</v>
      </c>
      <c r="Q1626" s="7">
        <f t="shared" si="915"/>
        <v>0.18859028760018712</v>
      </c>
    </row>
    <row r="1627" spans="1:17" ht="13.5" thickBot="1" x14ac:dyDescent="0.25">
      <c r="A1627" s="2" t="s">
        <v>2178</v>
      </c>
      <c r="B1627" s="9"/>
      <c r="C1627" s="11" t="s">
        <v>407</v>
      </c>
      <c r="D1627" s="176"/>
      <c r="E1627" s="9"/>
      <c r="F1627" s="9"/>
      <c r="G1627" s="9" t="s">
        <v>20</v>
      </c>
      <c r="H1627" s="9">
        <v>21</v>
      </c>
      <c r="I1627" s="9" t="s">
        <v>900</v>
      </c>
      <c r="J1627" s="9" t="s">
        <v>901</v>
      </c>
      <c r="K1627" s="70">
        <v>2</v>
      </c>
      <c r="L1627" s="70">
        <v>-2</v>
      </c>
      <c r="M1627" s="53"/>
      <c r="N1627" s="6">
        <f t="shared" si="912"/>
        <v>2119.0000000000023</v>
      </c>
      <c r="O1627" s="6">
        <f t="shared" si="913"/>
        <v>2520.9999999999995</v>
      </c>
      <c r="P1627" s="6">
        <f t="shared" si="914"/>
        <v>401.99999999999727</v>
      </c>
      <c r="Q1627" s="7">
        <f t="shared" si="915"/>
        <v>0.18971212836243362</v>
      </c>
    </row>
    <row r="1628" spans="1:17" x14ac:dyDescent="0.2">
      <c r="A1628" s="2" t="s">
        <v>2179</v>
      </c>
      <c r="B1628" t="s">
        <v>892</v>
      </c>
      <c r="C1628" t="s">
        <v>10</v>
      </c>
      <c r="D1628" s="173">
        <v>41711</v>
      </c>
      <c r="E1628" t="s">
        <v>148</v>
      </c>
      <c r="F1628"/>
      <c r="G1628" t="s">
        <v>28</v>
      </c>
      <c r="H1628">
        <v>81</v>
      </c>
      <c r="I1628" t="s">
        <v>887</v>
      </c>
      <c r="J1628" t="s">
        <v>300</v>
      </c>
      <c r="K1628" s="70">
        <v>2</v>
      </c>
      <c r="L1628" s="70">
        <v>-2</v>
      </c>
      <c r="M1628" s="52"/>
      <c r="N1628" s="6">
        <f t="shared" si="912"/>
        <v>2117.0000000000023</v>
      </c>
      <c r="O1628" s="6">
        <f t="shared" si="913"/>
        <v>2520.9999999999995</v>
      </c>
      <c r="P1628" s="6">
        <f t="shared" si="914"/>
        <v>403.99999999999727</v>
      </c>
      <c r="Q1628" s="7">
        <f t="shared" si="915"/>
        <v>0.19083608880491112</v>
      </c>
    </row>
    <row r="1629" spans="1:17" x14ac:dyDescent="0.2">
      <c r="A1629" s="2" t="s">
        <v>2180</v>
      </c>
      <c r="B1629"/>
      <c r="C1629" t="s">
        <v>10</v>
      </c>
      <c r="D1629" s="173"/>
      <c r="E1629"/>
      <c r="F1629"/>
      <c r="G1629" t="s">
        <v>28</v>
      </c>
      <c r="H1629">
        <v>81</v>
      </c>
      <c r="I1629" t="s">
        <v>94</v>
      </c>
      <c r="J1629" t="s">
        <v>95</v>
      </c>
      <c r="K1629" s="70">
        <v>2</v>
      </c>
      <c r="L1629" s="70">
        <v>-2</v>
      </c>
      <c r="M1629" s="52"/>
      <c r="N1629" s="6">
        <f t="shared" si="912"/>
        <v>2115.0000000000023</v>
      </c>
      <c r="O1629" s="6">
        <f t="shared" si="913"/>
        <v>2520.9999999999995</v>
      </c>
      <c r="P1629" s="6">
        <f t="shared" si="914"/>
        <v>405.99999999999727</v>
      </c>
      <c r="Q1629" s="7">
        <f t="shared" si="915"/>
        <v>0.19196217494089685</v>
      </c>
    </row>
    <row r="1630" spans="1:17" x14ac:dyDescent="0.2">
      <c r="A1630" s="2" t="s">
        <v>2181</v>
      </c>
      <c r="B1630"/>
      <c r="C1630" t="s">
        <v>10</v>
      </c>
      <c r="D1630" s="173"/>
      <c r="E1630"/>
      <c r="F1630"/>
      <c r="G1630" t="s">
        <v>28</v>
      </c>
      <c r="H1630">
        <v>126</v>
      </c>
      <c r="I1630" t="s">
        <v>632</v>
      </c>
      <c r="J1630" t="s">
        <v>286</v>
      </c>
      <c r="K1630" s="70">
        <v>2</v>
      </c>
      <c r="L1630" s="70">
        <v>-2</v>
      </c>
      <c r="M1630" s="52"/>
      <c r="N1630" s="6">
        <f t="shared" si="912"/>
        <v>2113.0000000000023</v>
      </c>
      <c r="O1630" s="6">
        <f t="shared" si="913"/>
        <v>2520.9999999999995</v>
      </c>
      <c r="P1630" s="6">
        <f t="shared" si="914"/>
        <v>407.99999999999727</v>
      </c>
      <c r="Q1630" s="7">
        <f t="shared" si="915"/>
        <v>0.19309039280643486</v>
      </c>
    </row>
    <row r="1631" spans="1:17" x14ac:dyDescent="0.2">
      <c r="A1631" s="2" t="s">
        <v>2182</v>
      </c>
      <c r="B1631" s="10" t="s">
        <v>173</v>
      </c>
      <c r="C1631" s="10" t="s">
        <v>38</v>
      </c>
      <c r="D1631" s="174">
        <v>41711</v>
      </c>
      <c r="E1631" s="10" t="s">
        <v>174</v>
      </c>
      <c r="F1631" s="10"/>
      <c r="G1631" s="10" t="s">
        <v>28</v>
      </c>
      <c r="H1631" s="10">
        <v>101</v>
      </c>
      <c r="I1631" s="10" t="s">
        <v>361</v>
      </c>
      <c r="J1631" s="10" t="s">
        <v>362</v>
      </c>
      <c r="K1631" s="70">
        <v>2</v>
      </c>
      <c r="L1631" s="70">
        <v>-2</v>
      </c>
      <c r="M1631" s="52"/>
      <c r="N1631" s="6">
        <f t="shared" ref="N1631:N1634" si="916">IF(L1631&lt;&gt;0,N1632+K1631,N1632)</f>
        <v>2111.0000000000023</v>
      </c>
      <c r="O1631" s="6">
        <f t="shared" ref="O1631:O1634" si="917">IF(L1631&gt;0,O1632+L1631,O1632)</f>
        <v>2520.9999999999995</v>
      </c>
      <c r="P1631" s="6">
        <f t="shared" ref="P1631:P1634" si="918">O1631-N1631</f>
        <v>409.99999999999727</v>
      </c>
      <c r="Q1631" s="7">
        <f t="shared" ref="Q1631:Q1634" si="919">(1/N1631)*P1631</f>
        <v>0.19422074846044377</v>
      </c>
    </row>
    <row r="1632" spans="1:17" x14ac:dyDescent="0.2">
      <c r="A1632" s="2" t="s">
        <v>2183</v>
      </c>
      <c r="B1632" s="8"/>
      <c r="C1632" s="8" t="s">
        <v>38</v>
      </c>
      <c r="D1632" s="175"/>
      <c r="E1632" s="8"/>
      <c r="F1632" s="8"/>
      <c r="G1632" s="8" t="s">
        <v>28</v>
      </c>
      <c r="H1632" s="8">
        <v>71</v>
      </c>
      <c r="I1632" s="8" t="s">
        <v>126</v>
      </c>
      <c r="J1632" s="8" t="s">
        <v>312</v>
      </c>
      <c r="K1632" s="70">
        <v>2</v>
      </c>
      <c r="L1632" s="70">
        <v>-2</v>
      </c>
      <c r="M1632" s="52"/>
      <c r="N1632" s="6">
        <f t="shared" si="916"/>
        <v>2109.0000000000023</v>
      </c>
      <c r="O1632" s="6">
        <f t="shared" si="917"/>
        <v>2520.9999999999995</v>
      </c>
      <c r="P1632" s="6">
        <f t="shared" si="918"/>
        <v>411.99999999999727</v>
      </c>
      <c r="Q1632" s="7">
        <f t="shared" si="919"/>
        <v>0.19535324798482542</v>
      </c>
    </row>
    <row r="1633" spans="1:17" x14ac:dyDescent="0.2">
      <c r="A1633" s="2" t="s">
        <v>2184</v>
      </c>
      <c r="B1633" s="8"/>
      <c r="C1633" s="8" t="s">
        <v>38</v>
      </c>
      <c r="D1633" s="175"/>
      <c r="E1633" s="8"/>
      <c r="F1633" s="8"/>
      <c r="G1633" s="8" t="s">
        <v>28</v>
      </c>
      <c r="H1633" s="8">
        <v>101</v>
      </c>
      <c r="I1633" s="8" t="s">
        <v>893</v>
      </c>
      <c r="J1633" s="8" t="s">
        <v>854</v>
      </c>
      <c r="K1633" s="70">
        <v>2</v>
      </c>
      <c r="L1633" s="70">
        <v>-2</v>
      </c>
      <c r="M1633" s="52"/>
      <c r="N1633" s="6">
        <f t="shared" si="916"/>
        <v>2107.0000000000023</v>
      </c>
      <c r="O1633" s="6">
        <f t="shared" si="917"/>
        <v>2520.9999999999995</v>
      </c>
      <c r="P1633" s="6">
        <f t="shared" si="918"/>
        <v>413.99999999999727</v>
      </c>
      <c r="Q1633" s="7">
        <f t="shared" si="919"/>
        <v>0.19648789748457371</v>
      </c>
    </row>
    <row r="1634" spans="1:17" ht="13.5" thickBot="1" x14ac:dyDescent="0.25">
      <c r="A1634" s="2" t="s">
        <v>2185</v>
      </c>
      <c r="B1634" s="12"/>
      <c r="C1634" s="12" t="s">
        <v>38</v>
      </c>
      <c r="D1634" s="177"/>
      <c r="E1634" s="12"/>
      <c r="F1634" s="13"/>
      <c r="G1634" s="9" t="s">
        <v>891</v>
      </c>
      <c r="H1634" s="9">
        <v>1.91</v>
      </c>
      <c r="I1634" s="9" t="s">
        <v>730</v>
      </c>
      <c r="J1634" s="9" t="s">
        <v>731</v>
      </c>
      <c r="K1634" s="70">
        <v>4.4000000000000004</v>
      </c>
      <c r="L1634" s="70">
        <v>-4.4000000000000004</v>
      </c>
      <c r="M1634" s="52"/>
      <c r="N1634" s="6">
        <f t="shared" si="916"/>
        <v>2105.0000000000023</v>
      </c>
      <c r="O1634" s="6">
        <f t="shared" si="917"/>
        <v>2520.9999999999995</v>
      </c>
      <c r="P1634" s="6">
        <f t="shared" si="918"/>
        <v>415.99999999999727</v>
      </c>
      <c r="Q1634" s="7">
        <f t="shared" si="919"/>
        <v>0.19762470308788449</v>
      </c>
    </row>
    <row r="1635" spans="1:17" x14ac:dyDescent="0.2">
      <c r="A1635" s="2" t="s">
        <v>2186</v>
      </c>
      <c r="B1635" t="s">
        <v>137</v>
      </c>
      <c r="C1635" t="s">
        <v>118</v>
      </c>
      <c r="D1635" s="173">
        <v>41704</v>
      </c>
      <c r="E1635" t="s">
        <v>889</v>
      </c>
      <c r="F1635"/>
      <c r="G1635" t="s">
        <v>20</v>
      </c>
      <c r="H1635">
        <v>26</v>
      </c>
      <c r="I1635" t="s">
        <v>109</v>
      </c>
      <c r="J1635" t="s">
        <v>110</v>
      </c>
      <c r="K1635" s="70">
        <v>2</v>
      </c>
      <c r="L1635" s="70">
        <v>-2</v>
      </c>
      <c r="M1635" s="51"/>
      <c r="N1635" s="6">
        <f t="shared" ref="N1635:N1641" si="920">IF(L1635&lt;&gt;0,N1636+K1635,N1636)</f>
        <v>2100.6000000000022</v>
      </c>
      <c r="O1635" s="6">
        <f t="shared" ref="O1635:O1641" si="921">IF(L1635&gt;0,O1636+L1635,O1636)</f>
        <v>2520.9999999999995</v>
      </c>
      <c r="P1635" s="6">
        <f t="shared" ref="P1635:P1641" si="922">O1635-N1635</f>
        <v>420.39999999999736</v>
      </c>
      <c r="Q1635" s="7">
        <f t="shared" ref="Q1635:Q1641" si="923">(1/N1635)*P1635</f>
        <v>0.20013329524897502</v>
      </c>
    </row>
    <row r="1636" spans="1:17" x14ac:dyDescent="0.2">
      <c r="A1636" s="2" t="s">
        <v>2187</v>
      </c>
      <c r="B1636"/>
      <c r="C1636" t="s">
        <v>118</v>
      </c>
      <c r="D1636" s="173"/>
      <c r="E1636"/>
      <c r="F1636"/>
      <c r="G1636" t="s">
        <v>28</v>
      </c>
      <c r="H1636">
        <v>36</v>
      </c>
      <c r="I1636" t="s">
        <v>322</v>
      </c>
      <c r="J1636" t="s">
        <v>323</v>
      </c>
      <c r="K1636" s="70">
        <v>2</v>
      </c>
      <c r="L1636" s="70">
        <v>-2</v>
      </c>
      <c r="M1636" s="51"/>
      <c r="N1636" s="6">
        <f t="shared" si="920"/>
        <v>2098.6000000000022</v>
      </c>
      <c r="O1636" s="6">
        <f t="shared" si="921"/>
        <v>2520.9999999999995</v>
      </c>
      <c r="P1636" s="6">
        <f t="shared" si="922"/>
        <v>422.39999999999736</v>
      </c>
      <c r="Q1636" s="7">
        <f t="shared" si="923"/>
        <v>0.20127704183741393</v>
      </c>
    </row>
    <row r="1637" spans="1:17" x14ac:dyDescent="0.2">
      <c r="A1637" s="2" t="s">
        <v>2188</v>
      </c>
      <c r="B1637"/>
      <c r="C1637" t="s">
        <v>118</v>
      </c>
      <c r="D1637" s="173"/>
      <c r="E1637"/>
      <c r="F1637"/>
      <c r="G1637" t="s">
        <v>28</v>
      </c>
      <c r="H1637">
        <v>31</v>
      </c>
      <c r="I1637" t="s">
        <v>170</v>
      </c>
      <c r="J1637" t="s">
        <v>171</v>
      </c>
      <c r="K1637" s="70">
        <v>2</v>
      </c>
      <c r="L1637" s="70">
        <v>-2</v>
      </c>
      <c r="M1637" s="51"/>
      <c r="N1637" s="6">
        <f t="shared" si="920"/>
        <v>2096.6000000000022</v>
      </c>
      <c r="O1637" s="6">
        <f t="shared" si="921"/>
        <v>2520.9999999999995</v>
      </c>
      <c r="P1637" s="6">
        <f t="shared" si="922"/>
        <v>424.39999999999736</v>
      </c>
      <c r="Q1637" s="7">
        <f t="shared" si="923"/>
        <v>0.20242297052370359</v>
      </c>
    </row>
    <row r="1638" spans="1:17" x14ac:dyDescent="0.2">
      <c r="A1638" s="2" t="s">
        <v>2189</v>
      </c>
      <c r="B1638" s="10" t="s">
        <v>143</v>
      </c>
      <c r="C1638" s="10" t="s">
        <v>10</v>
      </c>
      <c r="D1638" s="174">
        <v>41704</v>
      </c>
      <c r="E1638" s="10" t="s">
        <v>144</v>
      </c>
      <c r="F1638" s="10"/>
      <c r="G1638" s="10" t="s">
        <v>20</v>
      </c>
      <c r="H1638" s="10">
        <v>29</v>
      </c>
      <c r="I1638" s="10" t="s">
        <v>632</v>
      </c>
      <c r="J1638" s="10" t="s">
        <v>286</v>
      </c>
      <c r="K1638" s="70">
        <v>2</v>
      </c>
      <c r="L1638" s="70">
        <v>-2</v>
      </c>
      <c r="M1638" s="51"/>
      <c r="N1638" s="6">
        <f t="shared" si="920"/>
        <v>2094.6000000000022</v>
      </c>
      <c r="O1638" s="6">
        <f t="shared" si="921"/>
        <v>2520.9999999999995</v>
      </c>
      <c r="P1638" s="6">
        <f t="shared" si="922"/>
        <v>426.39999999999736</v>
      </c>
      <c r="Q1638" s="7">
        <f t="shared" si="923"/>
        <v>0.20357108755848224</v>
      </c>
    </row>
    <row r="1639" spans="1:17" x14ac:dyDescent="0.2">
      <c r="A1639" s="2" t="s">
        <v>2190</v>
      </c>
      <c r="B1639" s="8"/>
      <c r="C1639" s="14" t="s">
        <v>10</v>
      </c>
      <c r="D1639" s="175"/>
      <c r="E1639" s="8"/>
      <c r="F1639" s="8"/>
      <c r="G1639" s="8" t="s">
        <v>20</v>
      </c>
      <c r="H1639" s="8">
        <v>26</v>
      </c>
      <c r="I1639" s="8" t="s">
        <v>890</v>
      </c>
      <c r="J1639" s="8" t="s">
        <v>774</v>
      </c>
      <c r="K1639" s="70">
        <v>2</v>
      </c>
      <c r="L1639" s="70">
        <v>-2</v>
      </c>
      <c r="M1639" s="51"/>
      <c r="N1639" s="6">
        <f t="shared" si="920"/>
        <v>2092.6000000000022</v>
      </c>
      <c r="O1639" s="6">
        <f t="shared" si="921"/>
        <v>2520.9999999999995</v>
      </c>
      <c r="P1639" s="6">
        <f t="shared" si="922"/>
        <v>428.39999999999736</v>
      </c>
      <c r="Q1639" s="7">
        <f t="shared" si="923"/>
        <v>0.20472139921628449</v>
      </c>
    </row>
    <row r="1640" spans="1:17" x14ac:dyDescent="0.2">
      <c r="A1640" s="2" t="s">
        <v>2191</v>
      </c>
      <c r="B1640" s="8"/>
      <c r="C1640" s="14" t="s">
        <v>10</v>
      </c>
      <c r="D1640" s="175"/>
      <c r="E1640" s="8"/>
      <c r="F1640" s="8"/>
      <c r="G1640" s="8" t="s">
        <v>28</v>
      </c>
      <c r="H1640" s="8">
        <v>67</v>
      </c>
      <c r="I1640" s="8" t="s">
        <v>769</v>
      </c>
      <c r="J1640" s="8" t="s">
        <v>770</v>
      </c>
      <c r="K1640" s="70">
        <v>2</v>
      </c>
      <c r="L1640" s="70">
        <v>-2</v>
      </c>
      <c r="M1640" s="51"/>
      <c r="N1640" s="6">
        <f t="shared" si="920"/>
        <v>2090.6000000000022</v>
      </c>
      <c r="O1640" s="6">
        <f t="shared" si="921"/>
        <v>2520.9999999999995</v>
      </c>
      <c r="P1640" s="6">
        <f t="shared" si="922"/>
        <v>430.39999999999736</v>
      </c>
      <c r="Q1640" s="7">
        <f t="shared" si="923"/>
        <v>0.20587391179565526</v>
      </c>
    </row>
    <row r="1641" spans="1:17" ht="13.5" thickBot="1" x14ac:dyDescent="0.25">
      <c r="A1641" s="2" t="s">
        <v>2192</v>
      </c>
      <c r="B1641" s="12"/>
      <c r="C1641" s="12" t="s">
        <v>10</v>
      </c>
      <c r="D1641" s="177"/>
      <c r="E1641" s="12"/>
      <c r="F1641" s="13"/>
      <c r="G1641" s="9" t="s">
        <v>891</v>
      </c>
      <c r="H1641" s="9">
        <v>1.91</v>
      </c>
      <c r="I1641" s="9" t="s">
        <v>294</v>
      </c>
      <c r="J1641" s="9" t="s">
        <v>295</v>
      </c>
      <c r="K1641" s="70">
        <v>4.4000000000000004</v>
      </c>
      <c r="L1641" s="70">
        <v>8.4</v>
      </c>
      <c r="M1641" s="51"/>
      <c r="N1641" s="6">
        <f t="shared" si="920"/>
        <v>2088.6000000000022</v>
      </c>
      <c r="O1641" s="6">
        <f t="shared" si="921"/>
        <v>2520.9999999999995</v>
      </c>
      <c r="P1641" s="6">
        <f t="shared" si="922"/>
        <v>432.39999999999736</v>
      </c>
      <c r="Q1641" s="7">
        <f t="shared" si="923"/>
        <v>0.20702863161926502</v>
      </c>
    </row>
    <row r="1642" spans="1:17" x14ac:dyDescent="0.2">
      <c r="A1642" s="2" t="s">
        <v>2193</v>
      </c>
      <c r="B1642" t="s">
        <v>124</v>
      </c>
      <c r="C1642" t="s">
        <v>10</v>
      </c>
      <c r="D1642" s="173">
        <v>41697</v>
      </c>
      <c r="E1642" t="s">
        <v>125</v>
      </c>
      <c r="F1642"/>
      <c r="G1642" t="s">
        <v>28</v>
      </c>
      <c r="H1642">
        <v>151</v>
      </c>
      <c r="I1642" t="s">
        <v>450</v>
      </c>
      <c r="J1642" t="s">
        <v>451</v>
      </c>
      <c r="K1642" s="70">
        <v>2</v>
      </c>
      <c r="L1642" s="70">
        <v>-2</v>
      </c>
      <c r="M1642" s="50"/>
      <c r="N1642" s="6">
        <f t="shared" ref="N1642:N1648" si="924">IF(L1642&lt;&gt;0,N1643+K1642,N1643)</f>
        <v>2084.2000000000021</v>
      </c>
      <c r="O1642" s="6">
        <f t="shared" ref="O1642:O1648" si="925">IF(L1642&gt;0,O1643+L1642,O1643)</f>
        <v>2512.5999999999995</v>
      </c>
      <c r="P1642" s="6">
        <f t="shared" ref="P1642:P1648" si="926">O1642-N1642</f>
        <v>428.39999999999736</v>
      </c>
      <c r="Q1642" s="7">
        <f t="shared" ref="Q1642:Q1648" si="927">(1/N1642)*P1642</f>
        <v>0.20554649265905237</v>
      </c>
    </row>
    <row r="1643" spans="1:17" x14ac:dyDescent="0.2">
      <c r="A1643" s="2" t="s">
        <v>2194</v>
      </c>
      <c r="B1643"/>
      <c r="C1643" t="s">
        <v>10</v>
      </c>
      <c r="D1643" s="173"/>
      <c r="E1643"/>
      <c r="F1643"/>
      <c r="G1643" t="s">
        <v>28</v>
      </c>
      <c r="H1643">
        <v>67</v>
      </c>
      <c r="I1643" t="s">
        <v>159</v>
      </c>
      <c r="J1643" t="s">
        <v>160</v>
      </c>
      <c r="K1643" s="70">
        <v>2</v>
      </c>
      <c r="L1643" s="70">
        <v>-2</v>
      </c>
      <c r="M1643" s="50"/>
      <c r="N1643" s="6">
        <f t="shared" si="924"/>
        <v>2082.2000000000021</v>
      </c>
      <c r="O1643" s="6">
        <f t="shared" si="925"/>
        <v>2512.5999999999995</v>
      </c>
      <c r="P1643" s="6">
        <f t="shared" si="926"/>
        <v>430.39999999999736</v>
      </c>
      <c r="Q1643" s="7">
        <f t="shared" si="927"/>
        <v>0.2067044472192858</v>
      </c>
    </row>
    <row r="1644" spans="1:17" x14ac:dyDescent="0.2">
      <c r="A1644" s="2" t="s">
        <v>2195</v>
      </c>
      <c r="B1644"/>
      <c r="C1644" t="s">
        <v>10</v>
      </c>
      <c r="D1644" s="173"/>
      <c r="E1644"/>
      <c r="F1644"/>
      <c r="G1644" t="s">
        <v>28</v>
      </c>
      <c r="H1644">
        <v>101</v>
      </c>
      <c r="I1644" t="s">
        <v>887</v>
      </c>
      <c r="J1644" t="s">
        <v>300</v>
      </c>
      <c r="K1644" s="70">
        <v>2</v>
      </c>
      <c r="L1644" s="70">
        <v>-2</v>
      </c>
      <c r="M1644" s="50"/>
      <c r="N1644" s="6">
        <f t="shared" si="924"/>
        <v>2080.2000000000021</v>
      </c>
      <c r="O1644" s="6">
        <f t="shared" si="925"/>
        <v>2512.5999999999995</v>
      </c>
      <c r="P1644" s="6">
        <f t="shared" si="926"/>
        <v>432.39999999999736</v>
      </c>
      <c r="Q1644" s="7">
        <f t="shared" si="927"/>
        <v>0.2078646284011138</v>
      </c>
    </row>
    <row r="1645" spans="1:17" x14ac:dyDescent="0.2">
      <c r="A1645" s="2" t="s">
        <v>2196</v>
      </c>
      <c r="B1645" s="2"/>
      <c r="C1645" s="2" t="s">
        <v>10</v>
      </c>
      <c r="D1645" s="172"/>
      <c r="E1645" s="2"/>
      <c r="F1645" s="1"/>
      <c r="G1645" t="s">
        <v>888</v>
      </c>
      <c r="H1645">
        <v>1.91</v>
      </c>
      <c r="I1645" t="s">
        <v>40</v>
      </c>
      <c r="J1645" t="s">
        <v>41</v>
      </c>
      <c r="K1645" s="70">
        <v>4.4000000000000004</v>
      </c>
      <c r="L1645" s="70">
        <v>8.4</v>
      </c>
      <c r="M1645" s="50"/>
      <c r="N1645" s="6">
        <f t="shared" si="924"/>
        <v>2078.2000000000021</v>
      </c>
      <c r="O1645" s="6">
        <f t="shared" si="925"/>
        <v>2512.5999999999995</v>
      </c>
      <c r="P1645" s="6">
        <f t="shared" si="926"/>
        <v>434.39999999999736</v>
      </c>
      <c r="Q1645" s="7">
        <f t="shared" si="927"/>
        <v>0.20902704263304633</v>
      </c>
    </row>
    <row r="1646" spans="1:17" x14ac:dyDescent="0.2">
      <c r="A1646" s="2" t="s">
        <v>2197</v>
      </c>
      <c r="B1646" s="10" t="s">
        <v>128</v>
      </c>
      <c r="C1646" s="10" t="s">
        <v>38</v>
      </c>
      <c r="D1646" s="174">
        <v>41697</v>
      </c>
      <c r="E1646" s="10" t="s">
        <v>129</v>
      </c>
      <c r="F1646" s="10"/>
      <c r="G1646" s="10" t="s">
        <v>28</v>
      </c>
      <c r="H1646" s="10">
        <v>34</v>
      </c>
      <c r="I1646" s="10" t="s">
        <v>454</v>
      </c>
      <c r="J1646" s="10" t="s">
        <v>455</v>
      </c>
      <c r="K1646" s="70">
        <v>2</v>
      </c>
      <c r="L1646" s="70">
        <v>-2</v>
      </c>
      <c r="M1646" s="50"/>
      <c r="N1646" s="6">
        <f t="shared" si="924"/>
        <v>2073.800000000002</v>
      </c>
      <c r="O1646" s="6">
        <f t="shared" si="925"/>
        <v>2504.1999999999994</v>
      </c>
      <c r="P1646" s="6">
        <f t="shared" si="926"/>
        <v>430.39999999999736</v>
      </c>
      <c r="Q1646" s="7">
        <f t="shared" si="927"/>
        <v>0.20754171086893478</v>
      </c>
    </row>
    <row r="1647" spans="1:17" x14ac:dyDescent="0.2">
      <c r="A1647" s="2" t="s">
        <v>2198</v>
      </c>
      <c r="B1647" s="8"/>
      <c r="C1647" s="8" t="s">
        <v>38</v>
      </c>
      <c r="D1647" s="175"/>
      <c r="E1647" s="8"/>
      <c r="F1647" s="8"/>
      <c r="G1647" s="8" t="s">
        <v>28</v>
      </c>
      <c r="H1647" s="8">
        <v>34</v>
      </c>
      <c r="I1647" s="8" t="s">
        <v>726</v>
      </c>
      <c r="J1647" s="8" t="s">
        <v>727</v>
      </c>
      <c r="K1647" s="70">
        <v>2</v>
      </c>
      <c r="L1647" s="70">
        <v>9.25</v>
      </c>
      <c r="M1647" s="50"/>
      <c r="N1647" s="6">
        <f t="shared" si="924"/>
        <v>2071.800000000002</v>
      </c>
      <c r="O1647" s="6">
        <f t="shared" si="925"/>
        <v>2504.1999999999994</v>
      </c>
      <c r="P1647" s="6">
        <f t="shared" si="926"/>
        <v>432.39999999999736</v>
      </c>
      <c r="Q1647" s="7">
        <f t="shared" si="927"/>
        <v>0.20870740418959213</v>
      </c>
    </row>
    <row r="1648" spans="1:17" x14ac:dyDescent="0.2">
      <c r="A1648" s="2" t="s">
        <v>2199</v>
      </c>
      <c r="B1648" s="8"/>
      <c r="C1648" s="8" t="s">
        <v>38</v>
      </c>
      <c r="D1648" s="175"/>
      <c r="E1648" s="8"/>
      <c r="F1648" s="8"/>
      <c r="G1648" s="8" t="s">
        <v>28</v>
      </c>
      <c r="H1648" s="8">
        <v>51</v>
      </c>
      <c r="I1648" s="8" t="s">
        <v>115</v>
      </c>
      <c r="J1648" s="8" t="s">
        <v>116</v>
      </c>
      <c r="K1648" s="70">
        <v>2</v>
      </c>
      <c r="L1648" s="70">
        <v>-2</v>
      </c>
      <c r="M1648" s="50"/>
      <c r="N1648" s="6">
        <f t="shared" si="924"/>
        <v>2069.800000000002</v>
      </c>
      <c r="O1648" s="6">
        <f t="shared" si="925"/>
        <v>2494.9499999999994</v>
      </c>
      <c r="P1648" s="6">
        <f t="shared" si="926"/>
        <v>425.14999999999736</v>
      </c>
      <c r="Q1648" s="7">
        <f t="shared" si="927"/>
        <v>0.20540631945115323</v>
      </c>
    </row>
    <row r="1649" spans="1:17" x14ac:dyDescent="0.2">
      <c r="A1649" s="2" t="s">
        <v>2200</v>
      </c>
      <c r="B1649" s="10" t="s">
        <v>117</v>
      </c>
      <c r="C1649" s="10" t="s">
        <v>118</v>
      </c>
      <c r="D1649" s="174">
        <v>41689</v>
      </c>
      <c r="E1649" s="10" t="s">
        <v>119</v>
      </c>
      <c r="F1649" s="10"/>
      <c r="G1649" s="10" t="s">
        <v>20</v>
      </c>
      <c r="H1649" s="10">
        <v>26</v>
      </c>
      <c r="I1649" s="10" t="s">
        <v>426</v>
      </c>
      <c r="J1649" s="10" t="s">
        <v>427</v>
      </c>
      <c r="K1649" s="70">
        <v>2</v>
      </c>
      <c r="L1649" s="70">
        <v>-2</v>
      </c>
      <c r="M1649" s="47"/>
      <c r="N1649" s="6">
        <f t="shared" ref="N1649" si="928">IF(L1649&lt;&gt;0,N1650+K1649,N1650)</f>
        <v>2067.800000000002</v>
      </c>
      <c r="O1649" s="6">
        <f t="shared" ref="O1649" si="929">IF(L1649&gt;0,O1650+L1649,O1650)</f>
        <v>2494.9499999999994</v>
      </c>
      <c r="P1649" s="6">
        <f t="shared" ref="P1649" si="930">O1649-N1649</f>
        <v>427.14999999999736</v>
      </c>
      <c r="Q1649" s="7">
        <f t="shared" ref="Q1649" si="931">(1/N1649)*P1649</f>
        <v>0.20657220234065041</v>
      </c>
    </row>
    <row r="1650" spans="1:17" x14ac:dyDescent="0.2">
      <c r="A1650" s="2" t="s">
        <v>2201</v>
      </c>
      <c r="B1650" s="8"/>
      <c r="C1650" s="8" t="s">
        <v>118</v>
      </c>
      <c r="D1650" s="175"/>
      <c r="E1650" s="8"/>
      <c r="F1650" s="8"/>
      <c r="G1650" s="8" t="s">
        <v>20</v>
      </c>
      <c r="H1650" s="8">
        <v>26</v>
      </c>
      <c r="I1650" s="8" t="s">
        <v>78</v>
      </c>
      <c r="J1650" s="8" t="s">
        <v>79</v>
      </c>
      <c r="K1650" s="70">
        <v>2</v>
      </c>
      <c r="L1650" s="70">
        <v>-2</v>
      </c>
      <c r="M1650" s="47"/>
      <c r="N1650" s="6">
        <f t="shared" ref="N1650:N1654" si="932">IF(L1650&lt;&gt;0,N1651+K1650,N1651)</f>
        <v>2065.800000000002</v>
      </c>
      <c r="O1650" s="6">
        <f t="shared" ref="O1650:O1654" si="933">IF(L1650&gt;0,O1651+L1650,O1651)</f>
        <v>2494.9499999999994</v>
      </c>
      <c r="P1650" s="6">
        <f t="shared" ref="P1650:P1654" si="934">O1650-N1650</f>
        <v>429.14999999999736</v>
      </c>
      <c r="Q1650" s="7">
        <f t="shared" ref="Q1650:Q1654" si="935">(1/N1650)*P1650</f>
        <v>0.20774034272436681</v>
      </c>
    </row>
    <row r="1651" spans="1:17" x14ac:dyDescent="0.2">
      <c r="A1651" s="2" t="s">
        <v>2202</v>
      </c>
      <c r="B1651" s="8"/>
      <c r="C1651" s="8" t="s">
        <v>118</v>
      </c>
      <c r="D1651" s="175"/>
      <c r="E1651" s="8"/>
      <c r="F1651" s="8"/>
      <c r="G1651" s="8" t="s">
        <v>881</v>
      </c>
      <c r="H1651" s="8">
        <v>36</v>
      </c>
      <c r="I1651" s="8" t="s">
        <v>191</v>
      </c>
      <c r="J1651" s="8" t="s">
        <v>192</v>
      </c>
      <c r="K1651" s="70">
        <v>1.5</v>
      </c>
      <c r="L1651" s="70">
        <v>-1.5</v>
      </c>
      <c r="M1651" s="47"/>
      <c r="N1651" s="6">
        <f t="shared" si="932"/>
        <v>2063.800000000002</v>
      </c>
      <c r="O1651" s="6">
        <f t="shared" si="933"/>
        <v>2494.9499999999994</v>
      </c>
      <c r="P1651" s="6">
        <f t="shared" si="934"/>
        <v>431.14999999999736</v>
      </c>
      <c r="Q1651" s="7">
        <f t="shared" si="935"/>
        <v>0.20891074716542155</v>
      </c>
    </row>
    <row r="1652" spans="1:17" x14ac:dyDescent="0.2">
      <c r="A1652" s="2" t="s">
        <v>2203</v>
      </c>
      <c r="B1652" s="2"/>
      <c r="C1652" s="2" t="s">
        <v>118</v>
      </c>
      <c r="D1652" s="172"/>
      <c r="E1652" s="2"/>
      <c r="F1652" s="1"/>
      <c r="G1652" s="8" t="s">
        <v>882</v>
      </c>
      <c r="H1652" s="8">
        <v>1.91</v>
      </c>
      <c r="I1652" s="8" t="s">
        <v>883</v>
      </c>
      <c r="J1652" s="8" t="s">
        <v>884</v>
      </c>
      <c r="K1652" s="70">
        <v>4.4000000000000004</v>
      </c>
      <c r="L1652" s="70">
        <v>8.4</v>
      </c>
      <c r="M1652" s="47"/>
      <c r="N1652" s="6">
        <f t="shared" si="932"/>
        <v>2062.300000000002</v>
      </c>
      <c r="O1652" s="6">
        <f t="shared" si="933"/>
        <v>2494.9499999999994</v>
      </c>
      <c r="P1652" s="6">
        <f t="shared" si="934"/>
        <v>432.64999999999736</v>
      </c>
      <c r="Q1652" s="7">
        <f t="shared" si="935"/>
        <v>0.20979004024632544</v>
      </c>
    </row>
    <row r="1653" spans="1:17" x14ac:dyDescent="0.2">
      <c r="A1653" s="2" t="s">
        <v>2204</v>
      </c>
      <c r="B1653" s="2"/>
      <c r="C1653" s="2" t="s">
        <v>118</v>
      </c>
      <c r="D1653" s="172"/>
      <c r="E1653" s="2"/>
      <c r="F1653" s="1"/>
      <c r="G1653" s="8" t="s">
        <v>885</v>
      </c>
      <c r="H1653" s="8">
        <v>2</v>
      </c>
      <c r="I1653" s="8" t="s">
        <v>818</v>
      </c>
      <c r="J1653" s="8" t="s">
        <v>819</v>
      </c>
      <c r="K1653" s="70">
        <v>4</v>
      </c>
      <c r="L1653" s="70">
        <v>8</v>
      </c>
      <c r="M1653" s="48"/>
      <c r="N1653" s="6">
        <f t="shared" si="932"/>
        <v>2057.9000000000019</v>
      </c>
      <c r="O1653" s="6">
        <f t="shared" si="933"/>
        <v>2486.5499999999993</v>
      </c>
      <c r="P1653" s="6">
        <f t="shared" si="934"/>
        <v>428.64999999999736</v>
      </c>
      <c r="Q1653" s="7">
        <f t="shared" si="935"/>
        <v>0.20829486369599931</v>
      </c>
    </row>
    <row r="1654" spans="1:17" ht="13.5" thickBot="1" x14ac:dyDescent="0.25">
      <c r="A1654" s="2" t="s">
        <v>2205</v>
      </c>
      <c r="B1654" s="12"/>
      <c r="C1654" s="12" t="s">
        <v>118</v>
      </c>
      <c r="D1654" s="177"/>
      <c r="E1654" s="12"/>
      <c r="F1654" s="13"/>
      <c r="G1654" s="9" t="s">
        <v>886</v>
      </c>
      <c r="H1654" s="9">
        <v>1.8</v>
      </c>
      <c r="I1654" s="9" t="s">
        <v>120</v>
      </c>
      <c r="J1654" s="9" t="s">
        <v>121</v>
      </c>
      <c r="K1654" s="70">
        <v>4.5</v>
      </c>
      <c r="L1654" s="70">
        <v>-4.5</v>
      </c>
      <c r="M1654" s="49"/>
      <c r="N1654" s="6">
        <f t="shared" si="932"/>
        <v>2053.9000000000019</v>
      </c>
      <c r="O1654" s="6">
        <f t="shared" si="933"/>
        <v>2478.5499999999993</v>
      </c>
      <c r="P1654" s="6">
        <f t="shared" si="934"/>
        <v>424.64999999999736</v>
      </c>
      <c r="Q1654" s="7">
        <f t="shared" si="935"/>
        <v>0.20675300647548417</v>
      </c>
    </row>
    <row r="1655" spans="1:17" x14ac:dyDescent="0.2">
      <c r="A1655" s="2" t="s">
        <v>2206</v>
      </c>
      <c r="B1655" t="s">
        <v>104</v>
      </c>
      <c r="C1655" t="s">
        <v>10</v>
      </c>
      <c r="D1655" s="173">
        <v>41683</v>
      </c>
      <c r="E1655" t="s">
        <v>105</v>
      </c>
      <c r="F1655"/>
      <c r="G1655" t="s">
        <v>28</v>
      </c>
      <c r="H1655">
        <v>34</v>
      </c>
      <c r="I1655" t="s">
        <v>74</v>
      </c>
      <c r="J1655" t="s">
        <v>75</v>
      </c>
      <c r="K1655" s="70">
        <v>2</v>
      </c>
      <c r="L1655" s="70">
        <v>-2</v>
      </c>
      <c r="M1655" s="46"/>
      <c r="N1655" s="6">
        <f t="shared" ref="N1655:N1661" si="936">IF(L1655&lt;&gt;0,N1656+K1655,N1656)</f>
        <v>2049.4000000000019</v>
      </c>
      <c r="O1655" s="6">
        <f t="shared" ref="O1655:O1661" si="937">IF(L1655&gt;0,O1656+L1655,O1656)</f>
        <v>2478.5499999999993</v>
      </c>
      <c r="P1655" s="6">
        <f t="shared" ref="P1655:P1661" si="938">O1655-N1655</f>
        <v>429.14999999999736</v>
      </c>
      <c r="Q1655" s="7">
        <f t="shared" ref="Q1655:Q1661" si="939">(1/N1655)*P1655</f>
        <v>0.20940275202498143</v>
      </c>
    </row>
    <row r="1656" spans="1:17" x14ac:dyDescent="0.2">
      <c r="A1656" s="2" t="s">
        <v>2207</v>
      </c>
      <c r="B1656"/>
      <c r="C1656" t="s">
        <v>10</v>
      </c>
      <c r="D1656" s="173"/>
      <c r="E1656"/>
      <c r="F1656"/>
      <c r="G1656" t="s">
        <v>28</v>
      </c>
      <c r="H1656">
        <v>51</v>
      </c>
      <c r="I1656" t="s">
        <v>159</v>
      </c>
      <c r="J1656" t="s">
        <v>160</v>
      </c>
      <c r="K1656" s="70">
        <v>2</v>
      </c>
      <c r="L1656" s="70">
        <v>-2</v>
      </c>
      <c r="M1656" s="46"/>
      <c r="N1656" s="6">
        <f t="shared" si="936"/>
        <v>2047.4000000000019</v>
      </c>
      <c r="O1656" s="6">
        <f t="shared" si="937"/>
        <v>2478.5499999999993</v>
      </c>
      <c r="P1656" s="6">
        <f t="shared" si="938"/>
        <v>431.14999999999736</v>
      </c>
      <c r="Q1656" s="7">
        <f t="shared" si="939"/>
        <v>0.21058415551430934</v>
      </c>
    </row>
    <row r="1657" spans="1:17" x14ac:dyDescent="0.2">
      <c r="A1657" s="2" t="s">
        <v>2208</v>
      </c>
      <c r="B1657"/>
      <c r="C1657" t="s">
        <v>10</v>
      </c>
      <c r="D1657" s="173"/>
      <c r="E1657"/>
      <c r="F1657"/>
      <c r="G1657" t="s">
        <v>28</v>
      </c>
      <c r="H1657">
        <v>51</v>
      </c>
      <c r="I1657" t="s">
        <v>613</v>
      </c>
      <c r="J1657" t="s">
        <v>614</v>
      </c>
      <c r="K1657" s="70">
        <v>2</v>
      </c>
      <c r="L1657" s="70">
        <v>-2</v>
      </c>
      <c r="M1657" s="46"/>
      <c r="N1657" s="6">
        <f t="shared" si="936"/>
        <v>2045.4000000000019</v>
      </c>
      <c r="O1657" s="6">
        <f t="shared" si="937"/>
        <v>2478.5499999999993</v>
      </c>
      <c r="P1657" s="6">
        <f t="shared" si="938"/>
        <v>433.14999999999736</v>
      </c>
      <c r="Q1657" s="7">
        <f t="shared" si="939"/>
        <v>0.21176786936540384</v>
      </c>
    </row>
    <row r="1658" spans="1:17" x14ac:dyDescent="0.2">
      <c r="A1658" s="2" t="s">
        <v>2209</v>
      </c>
      <c r="B1658" s="10" t="s">
        <v>111</v>
      </c>
      <c r="C1658" s="10" t="s">
        <v>38</v>
      </c>
      <c r="D1658" s="174">
        <v>41683</v>
      </c>
      <c r="E1658" s="10" t="s">
        <v>112</v>
      </c>
      <c r="F1658" s="10"/>
      <c r="G1658" s="10" t="s">
        <v>28</v>
      </c>
      <c r="H1658" s="10">
        <v>34</v>
      </c>
      <c r="I1658" s="10" t="s">
        <v>600</v>
      </c>
      <c r="J1658" s="10" t="s">
        <v>433</v>
      </c>
      <c r="K1658" s="70">
        <v>2</v>
      </c>
      <c r="L1658" s="70">
        <v>-2</v>
      </c>
      <c r="M1658" s="46"/>
      <c r="N1658" s="6">
        <f t="shared" si="936"/>
        <v>2043.4000000000019</v>
      </c>
      <c r="O1658" s="6">
        <f t="shared" si="937"/>
        <v>2478.5499999999993</v>
      </c>
      <c r="P1658" s="6">
        <f t="shared" si="938"/>
        <v>435.14999999999736</v>
      </c>
      <c r="Q1658" s="7">
        <f t="shared" si="939"/>
        <v>0.21295390036214001</v>
      </c>
    </row>
    <row r="1659" spans="1:17" x14ac:dyDescent="0.2">
      <c r="A1659" s="2" t="s">
        <v>2210</v>
      </c>
      <c r="B1659" s="8"/>
      <c r="C1659" s="14" t="s">
        <v>38</v>
      </c>
      <c r="D1659" s="175"/>
      <c r="E1659" s="8"/>
      <c r="F1659" s="8"/>
      <c r="G1659" s="8" t="s">
        <v>28</v>
      </c>
      <c r="H1659" s="8">
        <v>46</v>
      </c>
      <c r="I1659" s="8" t="s">
        <v>361</v>
      </c>
      <c r="J1659" s="8" t="s">
        <v>362</v>
      </c>
      <c r="K1659" s="70">
        <v>2</v>
      </c>
      <c r="L1659" s="70">
        <v>-2</v>
      </c>
      <c r="M1659" s="46"/>
      <c r="N1659" s="6">
        <f t="shared" si="936"/>
        <v>2041.4000000000019</v>
      </c>
      <c r="O1659" s="6">
        <f t="shared" si="937"/>
        <v>2478.5499999999993</v>
      </c>
      <c r="P1659" s="6">
        <f t="shared" si="938"/>
        <v>437.14999999999736</v>
      </c>
      <c r="Q1659" s="7">
        <f t="shared" si="939"/>
        <v>0.21414225531497844</v>
      </c>
    </row>
    <row r="1660" spans="1:17" x14ac:dyDescent="0.2">
      <c r="A1660" s="2" t="s">
        <v>2211</v>
      </c>
      <c r="B1660" s="8"/>
      <c r="C1660" s="14" t="s">
        <v>38</v>
      </c>
      <c r="D1660" s="175"/>
      <c r="E1660" s="8"/>
      <c r="F1660" s="8"/>
      <c r="G1660" s="8" t="s">
        <v>28</v>
      </c>
      <c r="H1660" s="8">
        <v>36</v>
      </c>
      <c r="I1660" s="8" t="s">
        <v>454</v>
      </c>
      <c r="J1660" s="8" t="s">
        <v>455</v>
      </c>
      <c r="K1660" s="70">
        <v>2</v>
      </c>
      <c r="L1660" s="70">
        <v>-2</v>
      </c>
      <c r="M1660" s="46"/>
      <c r="N1660" s="6">
        <f t="shared" si="936"/>
        <v>2039.4000000000019</v>
      </c>
      <c r="O1660" s="6">
        <f t="shared" si="937"/>
        <v>2478.5499999999993</v>
      </c>
      <c r="P1660" s="6">
        <f t="shared" si="938"/>
        <v>439.14999999999736</v>
      </c>
      <c r="Q1660" s="7">
        <f t="shared" si="939"/>
        <v>0.21533294106109491</v>
      </c>
    </row>
    <row r="1661" spans="1:17" ht="13.5" thickBot="1" x14ac:dyDescent="0.25">
      <c r="A1661" s="2" t="s">
        <v>2212</v>
      </c>
      <c r="B1661" s="12"/>
      <c r="C1661" s="12" t="s">
        <v>38</v>
      </c>
      <c r="D1661" s="177"/>
      <c r="E1661" s="12"/>
      <c r="F1661" s="13"/>
      <c r="G1661" s="9" t="s">
        <v>880</v>
      </c>
      <c r="H1661" s="9">
        <v>2</v>
      </c>
      <c r="I1661" s="9" t="s">
        <v>305</v>
      </c>
      <c r="J1661" s="9" t="s">
        <v>306</v>
      </c>
      <c r="K1661" s="70">
        <v>4</v>
      </c>
      <c r="L1661" s="70">
        <v>8</v>
      </c>
      <c r="M1661" s="46"/>
      <c r="N1661" s="6">
        <f t="shared" si="936"/>
        <v>2037.4000000000019</v>
      </c>
      <c r="O1661" s="6">
        <f t="shared" si="937"/>
        <v>2478.5499999999993</v>
      </c>
      <c r="P1661" s="6">
        <f t="shared" si="938"/>
        <v>441.14999999999736</v>
      </c>
      <c r="Q1661" s="7">
        <f t="shared" si="939"/>
        <v>0.21652596446451208</v>
      </c>
    </row>
    <row r="1662" spans="1:17" x14ac:dyDescent="0.2">
      <c r="A1662" s="2" t="s">
        <v>2213</v>
      </c>
      <c r="B1662" t="s">
        <v>86</v>
      </c>
      <c r="C1662" t="s">
        <v>10</v>
      </c>
      <c r="D1662" s="173">
        <v>41676</v>
      </c>
      <c r="E1662" t="s">
        <v>87</v>
      </c>
      <c r="F1662"/>
      <c r="G1662" t="s">
        <v>28</v>
      </c>
      <c r="H1662">
        <v>91</v>
      </c>
      <c r="I1662" t="s">
        <v>450</v>
      </c>
      <c r="J1662" t="s">
        <v>451</v>
      </c>
      <c r="K1662" s="70">
        <v>2</v>
      </c>
      <c r="L1662" s="70">
        <v>-2</v>
      </c>
      <c r="M1662" s="45"/>
      <c r="N1662" s="6">
        <f t="shared" ref="N1662:N1671" si="940">IF(L1662&lt;&gt;0,N1663+K1662,N1663)</f>
        <v>2033.4000000000019</v>
      </c>
      <c r="O1662" s="6">
        <f t="shared" ref="O1662:O1671" si="941">IF(L1662&gt;0,O1663+L1662,O1663)</f>
        <v>2470.5499999999993</v>
      </c>
      <c r="P1662" s="6">
        <f t="shared" ref="P1662:P1671" si="942">O1662-N1662</f>
        <v>437.14999999999736</v>
      </c>
      <c r="Q1662" s="7">
        <f t="shared" ref="Q1662:Q1671" si="943">(1/N1662)*P1662</f>
        <v>0.2149847545982084</v>
      </c>
    </row>
    <row r="1663" spans="1:17" x14ac:dyDescent="0.2">
      <c r="A1663" s="2" t="s">
        <v>2214</v>
      </c>
      <c r="B1663"/>
      <c r="C1663" t="s">
        <v>10</v>
      </c>
      <c r="D1663" s="173"/>
      <c r="E1663"/>
      <c r="F1663"/>
      <c r="G1663" t="s">
        <v>28</v>
      </c>
      <c r="H1663">
        <v>51</v>
      </c>
      <c r="I1663" t="s">
        <v>461</v>
      </c>
      <c r="J1663" t="s">
        <v>300</v>
      </c>
      <c r="K1663" s="70">
        <v>2</v>
      </c>
      <c r="L1663" s="70">
        <v>-2</v>
      </c>
      <c r="M1663" s="45"/>
      <c r="N1663" s="6">
        <f t="shared" si="940"/>
        <v>2031.4000000000019</v>
      </c>
      <c r="O1663" s="6">
        <f t="shared" si="941"/>
        <v>2470.5499999999993</v>
      </c>
      <c r="P1663" s="6">
        <f t="shared" si="942"/>
        <v>439.14999999999736</v>
      </c>
      <c r="Q1663" s="7">
        <f t="shared" si="943"/>
        <v>0.21618095894456874</v>
      </c>
    </row>
    <row r="1664" spans="1:17" x14ac:dyDescent="0.2">
      <c r="A1664" s="2" t="s">
        <v>2215</v>
      </c>
      <c r="B1664"/>
      <c r="C1664" t="s">
        <v>10</v>
      </c>
      <c r="D1664" s="173"/>
      <c r="E1664"/>
      <c r="F1664"/>
      <c r="G1664" t="s">
        <v>28</v>
      </c>
      <c r="H1664">
        <v>81</v>
      </c>
      <c r="I1664" t="s">
        <v>875</v>
      </c>
      <c r="J1664" t="s">
        <v>679</v>
      </c>
      <c r="K1664" s="70">
        <v>2</v>
      </c>
      <c r="L1664" s="70">
        <v>-2</v>
      </c>
      <c r="M1664" s="45"/>
      <c r="N1664" s="6">
        <f t="shared" si="940"/>
        <v>2029.4000000000019</v>
      </c>
      <c r="O1664" s="6">
        <f t="shared" si="941"/>
        <v>2470.5499999999993</v>
      </c>
      <c r="P1664" s="6">
        <f t="shared" si="942"/>
        <v>441.14999999999736</v>
      </c>
      <c r="Q1664" s="7">
        <f t="shared" si="943"/>
        <v>0.21737952104070019</v>
      </c>
    </row>
    <row r="1665" spans="1:17" x14ac:dyDescent="0.2">
      <c r="A1665" s="2" t="s">
        <v>2216</v>
      </c>
      <c r="B1665"/>
      <c r="C1665" t="s">
        <v>10</v>
      </c>
      <c r="D1665" s="173"/>
      <c r="E1665"/>
      <c r="F1665"/>
      <c r="G1665" t="s">
        <v>876</v>
      </c>
      <c r="H1665">
        <v>1.91</v>
      </c>
      <c r="I1665" t="s">
        <v>877</v>
      </c>
      <c r="J1665" t="s">
        <v>878</v>
      </c>
      <c r="K1665" s="70">
        <v>4.4000000000000004</v>
      </c>
      <c r="L1665" s="70">
        <v>-4.4000000000000004</v>
      </c>
      <c r="M1665" s="45"/>
      <c r="N1665" s="6">
        <f t="shared" si="940"/>
        <v>2027.4000000000019</v>
      </c>
      <c r="O1665" s="6">
        <f t="shared" si="941"/>
        <v>2470.5499999999993</v>
      </c>
      <c r="P1665" s="6">
        <f t="shared" si="942"/>
        <v>443.14999999999736</v>
      </c>
      <c r="Q1665" s="7">
        <f t="shared" si="943"/>
        <v>0.21858044786425815</v>
      </c>
    </row>
    <row r="1666" spans="1:17" x14ac:dyDescent="0.2">
      <c r="A1666" s="2" t="s">
        <v>2217</v>
      </c>
      <c r="B1666" s="10" t="s">
        <v>96</v>
      </c>
      <c r="C1666" s="10" t="s">
        <v>38</v>
      </c>
      <c r="D1666" s="174">
        <v>41676</v>
      </c>
      <c r="E1666" s="10" t="s">
        <v>97</v>
      </c>
      <c r="F1666" s="10"/>
      <c r="G1666" s="10" t="s">
        <v>28</v>
      </c>
      <c r="H1666" s="10">
        <v>51</v>
      </c>
      <c r="I1666" s="10" t="s">
        <v>507</v>
      </c>
      <c r="J1666" s="10" t="s">
        <v>508</v>
      </c>
      <c r="K1666" s="70">
        <v>2</v>
      </c>
      <c r="L1666" s="70">
        <v>-2</v>
      </c>
      <c r="M1666" s="45"/>
      <c r="N1666" s="6">
        <f t="shared" si="940"/>
        <v>2023.0000000000018</v>
      </c>
      <c r="O1666" s="6">
        <f t="shared" si="941"/>
        <v>2470.5499999999993</v>
      </c>
      <c r="P1666" s="6">
        <f t="shared" si="942"/>
        <v>447.54999999999745</v>
      </c>
      <c r="Q1666" s="7">
        <f t="shared" si="943"/>
        <v>0.22123084527928671</v>
      </c>
    </row>
    <row r="1667" spans="1:17" x14ac:dyDescent="0.2">
      <c r="A1667" s="2" t="s">
        <v>2218</v>
      </c>
      <c r="B1667" s="8"/>
      <c r="C1667" s="14" t="s">
        <v>38</v>
      </c>
      <c r="D1667" s="175"/>
      <c r="E1667" s="8"/>
      <c r="F1667" s="8"/>
      <c r="G1667" s="8" t="s">
        <v>28</v>
      </c>
      <c r="H1667" s="8">
        <v>36</v>
      </c>
      <c r="I1667" s="8" t="s">
        <v>393</v>
      </c>
      <c r="J1667" s="8" t="s">
        <v>394</v>
      </c>
      <c r="K1667" s="70">
        <v>2</v>
      </c>
      <c r="L1667" s="70">
        <v>-2</v>
      </c>
      <c r="M1667" s="45"/>
      <c r="N1667" s="6">
        <f t="shared" si="940"/>
        <v>2021.0000000000018</v>
      </c>
      <c r="O1667" s="6">
        <f t="shared" si="941"/>
        <v>2470.5499999999993</v>
      </c>
      <c r="P1667" s="6">
        <f t="shared" si="942"/>
        <v>449.54999999999745</v>
      </c>
      <c r="Q1667" s="7">
        <f t="shared" si="943"/>
        <v>0.22243938644235378</v>
      </c>
    </row>
    <row r="1668" spans="1:17" ht="13.5" thickBot="1" x14ac:dyDescent="0.25">
      <c r="A1668" s="2" t="s">
        <v>2219</v>
      </c>
      <c r="B1668" s="9"/>
      <c r="C1668" s="11" t="s">
        <v>38</v>
      </c>
      <c r="D1668" s="176"/>
      <c r="E1668" s="9"/>
      <c r="F1668" s="9"/>
      <c r="G1668" s="9" t="s">
        <v>20</v>
      </c>
      <c r="H1668" s="9">
        <v>23</v>
      </c>
      <c r="I1668" s="9" t="s">
        <v>879</v>
      </c>
      <c r="J1668" s="9" t="s">
        <v>713</v>
      </c>
      <c r="K1668" s="70">
        <v>2</v>
      </c>
      <c r="L1668" s="70">
        <v>-2</v>
      </c>
      <c r="M1668" s="45"/>
      <c r="N1668" s="6">
        <f t="shared" si="940"/>
        <v>2019.0000000000018</v>
      </c>
      <c r="O1668" s="6">
        <f t="shared" si="941"/>
        <v>2470.5499999999993</v>
      </c>
      <c r="P1668" s="6">
        <f t="shared" si="942"/>
        <v>451.54999999999745</v>
      </c>
      <c r="Q1668" s="7">
        <f t="shared" si="943"/>
        <v>0.22365032194155376</v>
      </c>
    </row>
    <row r="1669" spans="1:17" x14ac:dyDescent="0.2">
      <c r="A1669" s="2" t="s">
        <v>2220</v>
      </c>
      <c r="B1669" t="s">
        <v>70</v>
      </c>
      <c r="C1669" t="s">
        <v>10</v>
      </c>
      <c r="D1669" s="173">
        <v>41669</v>
      </c>
      <c r="E1669" t="s">
        <v>71</v>
      </c>
      <c r="F1669"/>
      <c r="G1669" t="s">
        <v>28</v>
      </c>
      <c r="H1669">
        <v>34</v>
      </c>
      <c r="I1669" t="s">
        <v>182</v>
      </c>
      <c r="J1669" t="s">
        <v>183</v>
      </c>
      <c r="K1669" s="70">
        <v>2</v>
      </c>
      <c r="L1669" s="70">
        <v>-2</v>
      </c>
      <c r="M1669" s="44"/>
      <c r="N1669" s="6">
        <f t="shared" si="940"/>
        <v>2017.0000000000018</v>
      </c>
      <c r="O1669" s="6">
        <f t="shared" si="941"/>
        <v>2470.5499999999993</v>
      </c>
      <c r="P1669" s="6">
        <f t="shared" si="942"/>
        <v>453.54999999999745</v>
      </c>
      <c r="Q1669" s="7">
        <f t="shared" si="943"/>
        <v>0.224863658899354</v>
      </c>
    </row>
    <row r="1670" spans="1:17" x14ac:dyDescent="0.2">
      <c r="A1670" s="2" t="s">
        <v>2221</v>
      </c>
      <c r="B1670"/>
      <c r="C1670" t="s">
        <v>10</v>
      </c>
      <c r="D1670" s="173"/>
      <c r="E1670"/>
      <c r="F1670"/>
      <c r="G1670" t="s">
        <v>28</v>
      </c>
      <c r="H1670">
        <v>67</v>
      </c>
      <c r="I1670" t="s">
        <v>632</v>
      </c>
      <c r="J1670" t="s">
        <v>286</v>
      </c>
      <c r="K1670" s="70">
        <v>2</v>
      </c>
      <c r="L1670" s="70">
        <v>-2</v>
      </c>
      <c r="M1670" s="44"/>
      <c r="N1670" s="6">
        <f t="shared" si="940"/>
        <v>2015.0000000000018</v>
      </c>
      <c r="O1670" s="6">
        <f t="shared" si="941"/>
        <v>2470.5499999999993</v>
      </c>
      <c r="P1670" s="6">
        <f t="shared" si="942"/>
        <v>455.54999999999745</v>
      </c>
      <c r="Q1670" s="7">
        <f t="shared" si="943"/>
        <v>0.22607940446649977</v>
      </c>
    </row>
    <row r="1671" spans="1:17" x14ac:dyDescent="0.2">
      <c r="A1671" s="2" t="s">
        <v>2222</v>
      </c>
      <c r="B1671"/>
      <c r="C1671" t="s">
        <v>10</v>
      </c>
      <c r="D1671" s="173"/>
      <c r="E1671"/>
      <c r="F1671"/>
      <c r="G1671" t="s">
        <v>28</v>
      </c>
      <c r="H1671">
        <v>36</v>
      </c>
      <c r="I1671" t="s">
        <v>469</v>
      </c>
      <c r="J1671" t="s">
        <v>470</v>
      </c>
      <c r="K1671" s="70">
        <v>2</v>
      </c>
      <c r="L1671" s="70">
        <v>-2</v>
      </c>
      <c r="M1671" s="44"/>
      <c r="N1671" s="6">
        <f t="shared" si="940"/>
        <v>2013.0000000000018</v>
      </c>
      <c r="O1671" s="6">
        <f t="shared" si="941"/>
        <v>2470.5499999999993</v>
      </c>
      <c r="P1671" s="6">
        <f t="shared" si="942"/>
        <v>457.54999999999745</v>
      </c>
      <c r="Q1671" s="7">
        <f t="shared" si="943"/>
        <v>0.22729756582215452</v>
      </c>
    </row>
    <row r="1672" spans="1:17" x14ac:dyDescent="0.2">
      <c r="A1672" s="2" t="s">
        <v>2223</v>
      </c>
      <c r="B1672" s="10" t="s">
        <v>76</v>
      </c>
      <c r="C1672" s="10" t="s">
        <v>38</v>
      </c>
      <c r="D1672" s="174">
        <v>41669</v>
      </c>
      <c r="E1672" s="10" t="s">
        <v>77</v>
      </c>
      <c r="F1672" s="10"/>
      <c r="G1672" s="10" t="s">
        <v>58</v>
      </c>
      <c r="H1672" s="10">
        <v>7.5</v>
      </c>
      <c r="I1672" s="10" t="s">
        <v>59</v>
      </c>
      <c r="J1672" s="10" t="s">
        <v>60</v>
      </c>
      <c r="K1672" s="70">
        <v>4</v>
      </c>
      <c r="L1672" s="70">
        <v>-4</v>
      </c>
      <c r="M1672" s="44"/>
      <c r="N1672" s="6">
        <f t="shared" ref="N1672:N1675" si="944">IF(L1672&lt;&gt;0,N1673+K1672,N1673)</f>
        <v>2011.0000000000018</v>
      </c>
      <c r="O1672" s="6">
        <f t="shared" ref="O1672:O1675" si="945">IF(L1672&gt;0,O1673+L1672,O1673)</f>
        <v>2470.5499999999993</v>
      </c>
      <c r="P1672" s="6">
        <f t="shared" ref="P1672:P1675" si="946">O1672-N1672</f>
        <v>459.54999999999745</v>
      </c>
      <c r="Q1672" s="7">
        <f t="shared" ref="Q1672:Q1675" si="947">(1/N1672)*P1672</f>
        <v>0.22851815017404128</v>
      </c>
    </row>
    <row r="1673" spans="1:17" x14ac:dyDescent="0.2">
      <c r="A1673" s="2" t="s">
        <v>2224</v>
      </c>
      <c r="B1673" s="8"/>
      <c r="C1673" s="8" t="s">
        <v>38</v>
      </c>
      <c r="D1673" s="175"/>
      <c r="E1673" s="8"/>
      <c r="F1673" s="8"/>
      <c r="G1673" s="8" t="s">
        <v>28</v>
      </c>
      <c r="H1673" s="8">
        <v>101</v>
      </c>
      <c r="I1673" s="8" t="s">
        <v>420</v>
      </c>
      <c r="J1673" s="8" t="s">
        <v>421</v>
      </c>
      <c r="K1673" s="70">
        <v>2</v>
      </c>
      <c r="L1673" s="70">
        <v>-2</v>
      </c>
      <c r="M1673" s="44"/>
      <c r="N1673" s="6">
        <f t="shared" si="944"/>
        <v>2007.0000000000018</v>
      </c>
      <c r="O1673" s="6">
        <f t="shared" si="945"/>
        <v>2470.5499999999993</v>
      </c>
      <c r="P1673" s="6">
        <f t="shared" si="946"/>
        <v>463.54999999999745</v>
      </c>
      <c r="Q1673" s="7">
        <f t="shared" si="947"/>
        <v>0.23096661684105482</v>
      </c>
    </row>
    <row r="1674" spans="1:17" x14ac:dyDescent="0.2">
      <c r="A1674" s="2" t="s">
        <v>2225</v>
      </c>
      <c r="B1674" s="8"/>
      <c r="C1674" s="8" t="s">
        <v>38</v>
      </c>
      <c r="D1674" s="175"/>
      <c r="E1674" s="8"/>
      <c r="F1674" s="8"/>
      <c r="G1674" s="8" t="s">
        <v>28</v>
      </c>
      <c r="H1674" s="8">
        <v>91</v>
      </c>
      <c r="I1674" s="8" t="s">
        <v>46</v>
      </c>
      <c r="J1674" s="8" t="s">
        <v>47</v>
      </c>
      <c r="K1674" s="70">
        <v>2</v>
      </c>
      <c r="L1674" s="70">
        <v>-2</v>
      </c>
      <c r="M1674" s="44"/>
      <c r="N1674" s="6">
        <f t="shared" si="944"/>
        <v>2005.0000000000018</v>
      </c>
      <c r="O1674" s="6">
        <f t="shared" si="945"/>
        <v>2470.5499999999993</v>
      </c>
      <c r="P1674" s="6">
        <f t="shared" si="946"/>
        <v>465.54999999999745</v>
      </c>
      <c r="Q1674" s="7">
        <f t="shared" si="947"/>
        <v>0.23219451371570923</v>
      </c>
    </row>
    <row r="1675" spans="1:17" ht="13.5" thickBot="1" x14ac:dyDescent="0.25">
      <c r="A1675" s="2" t="s">
        <v>2226</v>
      </c>
      <c r="B1675" s="12"/>
      <c r="C1675" s="12" t="s">
        <v>38</v>
      </c>
      <c r="D1675" s="177"/>
      <c r="E1675" s="12"/>
      <c r="F1675" s="13"/>
      <c r="G1675" s="9" t="s">
        <v>874</v>
      </c>
      <c r="H1675" s="9">
        <v>1.91</v>
      </c>
      <c r="I1675" s="9" t="s">
        <v>526</v>
      </c>
      <c r="J1675" s="9" t="s">
        <v>527</v>
      </c>
      <c r="K1675" s="70">
        <v>4.4000000000000004</v>
      </c>
      <c r="L1675" s="70">
        <v>8.4</v>
      </c>
      <c r="M1675" s="44"/>
      <c r="N1675" s="6">
        <f t="shared" si="944"/>
        <v>2003.0000000000018</v>
      </c>
      <c r="O1675" s="6">
        <f t="shared" si="945"/>
        <v>2470.5499999999993</v>
      </c>
      <c r="P1675" s="6">
        <f t="shared" si="946"/>
        <v>467.54999999999745</v>
      </c>
      <c r="Q1675" s="7">
        <f t="shared" si="947"/>
        <v>0.23342486270593957</v>
      </c>
    </row>
    <row r="1676" spans="1:17" x14ac:dyDescent="0.2">
      <c r="A1676" s="2" t="s">
        <v>2227</v>
      </c>
      <c r="B1676" t="s">
        <v>56</v>
      </c>
      <c r="C1676" t="s">
        <v>10</v>
      </c>
      <c r="D1676" s="173">
        <v>41662</v>
      </c>
      <c r="E1676" t="s">
        <v>57</v>
      </c>
      <c r="F1676"/>
      <c r="G1676" t="s">
        <v>28</v>
      </c>
      <c r="H1676">
        <v>51</v>
      </c>
      <c r="I1676" t="s">
        <v>337</v>
      </c>
      <c r="J1676" t="s">
        <v>338</v>
      </c>
      <c r="K1676" s="70">
        <v>2</v>
      </c>
      <c r="L1676" s="70">
        <v>-2</v>
      </c>
      <c r="M1676" s="43"/>
      <c r="N1676" s="6">
        <f t="shared" ref="N1676:N1682" si="948">IF(L1676&lt;&gt;0,N1677+K1676,N1677)</f>
        <v>1998.6000000000017</v>
      </c>
      <c r="O1676" s="6">
        <f t="shared" ref="O1676:O1682" si="949">IF(L1676&gt;0,O1677+L1676,O1677)</f>
        <v>2462.1499999999992</v>
      </c>
      <c r="P1676" s="6">
        <f t="shared" ref="P1676:P1682" si="950">O1676-N1676</f>
        <v>463.54999999999745</v>
      </c>
      <c r="Q1676" s="7">
        <f t="shared" ref="Q1676:Q1682" si="951">(1/N1676)*P1676</f>
        <v>0.23193735614930303</v>
      </c>
    </row>
    <row r="1677" spans="1:17" x14ac:dyDescent="0.2">
      <c r="A1677" s="2" t="s">
        <v>2228</v>
      </c>
      <c r="B1677"/>
      <c r="C1677" t="s">
        <v>10</v>
      </c>
      <c r="D1677" s="173"/>
      <c r="E1677"/>
      <c r="F1677"/>
      <c r="G1677" t="s">
        <v>28</v>
      </c>
      <c r="H1677">
        <v>51</v>
      </c>
      <c r="I1677" t="s">
        <v>182</v>
      </c>
      <c r="J1677" t="s">
        <v>183</v>
      </c>
      <c r="K1677" s="70">
        <v>2</v>
      </c>
      <c r="L1677" s="70">
        <v>-2</v>
      </c>
      <c r="M1677" s="43"/>
      <c r="N1677" s="6">
        <f t="shared" si="948"/>
        <v>1996.6000000000017</v>
      </c>
      <c r="O1677" s="6">
        <f t="shared" si="949"/>
        <v>2462.1499999999992</v>
      </c>
      <c r="P1677" s="6">
        <f t="shared" si="950"/>
        <v>465.54999999999745</v>
      </c>
      <c r="Q1677" s="7">
        <f t="shared" si="951"/>
        <v>0.23317139136531956</v>
      </c>
    </row>
    <row r="1678" spans="1:17" x14ac:dyDescent="0.2">
      <c r="A1678" s="2" t="s">
        <v>2229</v>
      </c>
      <c r="B1678"/>
      <c r="C1678" t="s">
        <v>10</v>
      </c>
      <c r="D1678" s="173"/>
      <c r="E1678"/>
      <c r="F1678"/>
      <c r="G1678" t="s">
        <v>28</v>
      </c>
      <c r="H1678">
        <v>71</v>
      </c>
      <c r="I1678" t="s">
        <v>632</v>
      </c>
      <c r="J1678" t="s">
        <v>286</v>
      </c>
      <c r="K1678" s="70">
        <v>2</v>
      </c>
      <c r="L1678" s="70">
        <v>-2</v>
      </c>
      <c r="M1678" s="43"/>
      <c r="N1678" s="6">
        <f t="shared" si="948"/>
        <v>1994.6000000000017</v>
      </c>
      <c r="O1678" s="6">
        <f t="shared" si="949"/>
        <v>2462.1499999999992</v>
      </c>
      <c r="P1678" s="6">
        <f t="shared" si="950"/>
        <v>467.54999999999745</v>
      </c>
      <c r="Q1678" s="7">
        <f t="shared" si="951"/>
        <v>0.23440790133359926</v>
      </c>
    </row>
    <row r="1679" spans="1:17" x14ac:dyDescent="0.2">
      <c r="A1679" s="2" t="s">
        <v>2230</v>
      </c>
      <c r="B1679" s="10" t="s">
        <v>64</v>
      </c>
      <c r="C1679" s="10" t="s">
        <v>38</v>
      </c>
      <c r="D1679" s="174">
        <v>41661</v>
      </c>
      <c r="E1679" s="10" t="s">
        <v>65</v>
      </c>
      <c r="F1679" s="10"/>
      <c r="G1679" s="10" t="s">
        <v>194</v>
      </c>
      <c r="H1679" s="10">
        <v>17</v>
      </c>
      <c r="I1679" s="10" t="s">
        <v>219</v>
      </c>
      <c r="J1679" s="10" t="s">
        <v>73</v>
      </c>
      <c r="K1679" s="70">
        <v>3</v>
      </c>
      <c r="L1679" s="70">
        <v>-3</v>
      </c>
      <c r="M1679" s="43"/>
      <c r="N1679" s="6">
        <f t="shared" si="948"/>
        <v>1992.6000000000017</v>
      </c>
      <c r="O1679" s="6">
        <f t="shared" si="949"/>
        <v>2462.1499999999992</v>
      </c>
      <c r="P1679" s="6">
        <f t="shared" si="950"/>
        <v>469.54999999999745</v>
      </c>
      <c r="Q1679" s="7">
        <f t="shared" si="951"/>
        <v>0.23564689350597059</v>
      </c>
    </row>
    <row r="1680" spans="1:17" x14ac:dyDescent="0.2">
      <c r="A1680" s="2" t="s">
        <v>2231</v>
      </c>
      <c r="B1680" s="8"/>
      <c r="C1680" s="8" t="s">
        <v>38</v>
      </c>
      <c r="D1680" s="175"/>
      <c r="E1680" s="8"/>
      <c r="F1680" s="8"/>
      <c r="G1680" s="8" t="s">
        <v>28</v>
      </c>
      <c r="H1680" s="8">
        <v>36</v>
      </c>
      <c r="I1680" s="8" t="s">
        <v>66</v>
      </c>
      <c r="J1680" s="8" t="s">
        <v>67</v>
      </c>
      <c r="K1680" s="70">
        <v>2</v>
      </c>
      <c r="L1680" s="70">
        <v>-2</v>
      </c>
      <c r="M1680" s="43"/>
      <c r="N1680" s="6">
        <f t="shared" si="948"/>
        <v>1989.6000000000017</v>
      </c>
      <c r="O1680" s="6">
        <f t="shared" si="949"/>
        <v>2462.1499999999992</v>
      </c>
      <c r="P1680" s="6">
        <f t="shared" si="950"/>
        <v>472.54999999999745</v>
      </c>
      <c r="Q1680" s="7">
        <f t="shared" si="951"/>
        <v>0.23751005227181193</v>
      </c>
    </row>
    <row r="1681" spans="1:17" x14ac:dyDescent="0.2">
      <c r="A1681" s="2" t="s">
        <v>2232</v>
      </c>
      <c r="B1681" s="8"/>
      <c r="C1681" s="8" t="s">
        <v>38</v>
      </c>
      <c r="D1681" s="175"/>
      <c r="E1681" s="8"/>
      <c r="F1681" s="8"/>
      <c r="G1681" s="8" t="s">
        <v>28</v>
      </c>
      <c r="H1681" s="8">
        <v>101</v>
      </c>
      <c r="I1681" s="8" t="s">
        <v>526</v>
      </c>
      <c r="J1681" s="8" t="s">
        <v>527</v>
      </c>
      <c r="K1681" s="70">
        <v>2</v>
      </c>
      <c r="L1681" s="70">
        <v>-2</v>
      </c>
      <c r="M1681" s="43"/>
      <c r="N1681" s="6">
        <f t="shared" si="948"/>
        <v>1987.6000000000017</v>
      </c>
      <c r="O1681" s="6">
        <f t="shared" si="949"/>
        <v>2462.1499999999992</v>
      </c>
      <c r="P1681" s="6">
        <f t="shared" si="950"/>
        <v>474.54999999999745</v>
      </c>
      <c r="Q1681" s="7">
        <f t="shared" si="951"/>
        <v>0.23875528275306751</v>
      </c>
    </row>
    <row r="1682" spans="1:17" ht="13.5" thickBot="1" x14ac:dyDescent="0.25">
      <c r="A1682" s="2" t="s">
        <v>2233</v>
      </c>
      <c r="B1682" s="12"/>
      <c r="C1682" s="12" t="s">
        <v>38</v>
      </c>
      <c r="D1682" s="177"/>
      <c r="E1682" s="12"/>
      <c r="F1682" s="13"/>
      <c r="G1682" s="9" t="s">
        <v>873</v>
      </c>
      <c r="H1682" s="9">
        <v>1.91</v>
      </c>
      <c r="I1682" s="9" t="s">
        <v>607</v>
      </c>
      <c r="J1682" s="9" t="s">
        <v>608</v>
      </c>
      <c r="K1682" s="70">
        <v>4.4000000000000004</v>
      </c>
      <c r="L1682" s="70">
        <v>-4.4000000000000004</v>
      </c>
      <c r="M1682" s="43"/>
      <c r="N1682" s="6">
        <f t="shared" si="948"/>
        <v>1985.6000000000017</v>
      </c>
      <c r="O1682" s="6">
        <f t="shared" si="949"/>
        <v>2462.1499999999992</v>
      </c>
      <c r="P1682" s="6">
        <f t="shared" si="950"/>
        <v>476.54999999999745</v>
      </c>
      <c r="Q1682" s="7">
        <f t="shared" si="951"/>
        <v>0.24000302175664634</v>
      </c>
    </row>
    <row r="1683" spans="1:17" x14ac:dyDescent="0.2">
      <c r="A1683" s="2" t="s">
        <v>2234</v>
      </c>
      <c r="B1683" t="s">
        <v>44</v>
      </c>
      <c r="C1683" t="s">
        <v>10</v>
      </c>
      <c r="D1683" s="173">
        <v>41655</v>
      </c>
      <c r="E1683" t="s">
        <v>45</v>
      </c>
      <c r="F1683"/>
      <c r="G1683" t="s">
        <v>28</v>
      </c>
      <c r="H1683">
        <v>101</v>
      </c>
      <c r="I1683" t="s">
        <v>374</v>
      </c>
      <c r="J1683" t="s">
        <v>375</v>
      </c>
      <c r="K1683" s="70">
        <v>2</v>
      </c>
      <c r="L1683" s="70">
        <v>-2</v>
      </c>
      <c r="M1683" s="42"/>
      <c r="N1683" s="6">
        <f t="shared" ref="N1683:N1685" si="952">IF(L1683&lt;&gt;0,N1684+K1683,N1684)</f>
        <v>1981.2000000000016</v>
      </c>
      <c r="O1683" s="6">
        <f t="shared" ref="O1683:O1685" si="953">IF(L1683&gt;0,O1684+L1683,O1684)</f>
        <v>2462.1499999999992</v>
      </c>
      <c r="P1683" s="6">
        <f t="shared" ref="P1683:P1685" si="954">O1683-N1683</f>
        <v>480.94999999999754</v>
      </c>
      <c r="Q1683" s="7">
        <f t="shared" ref="Q1683:Q1685" si="955">(1/N1683)*P1683</f>
        <v>0.24275691500100802</v>
      </c>
    </row>
    <row r="1684" spans="1:17" x14ac:dyDescent="0.2">
      <c r="A1684" s="2" t="s">
        <v>2235</v>
      </c>
      <c r="B1684"/>
      <c r="C1684" t="s">
        <v>10</v>
      </c>
      <c r="D1684" s="173"/>
      <c r="E1684"/>
      <c r="F1684"/>
      <c r="G1684" t="s">
        <v>28</v>
      </c>
      <c r="H1684">
        <v>34</v>
      </c>
      <c r="I1684" t="s">
        <v>182</v>
      </c>
      <c r="J1684" t="s">
        <v>183</v>
      </c>
      <c r="K1684" s="70">
        <v>2</v>
      </c>
      <c r="L1684" s="70">
        <v>-2</v>
      </c>
      <c r="M1684" s="42"/>
      <c r="N1684" s="6">
        <f t="shared" si="952"/>
        <v>1979.2000000000016</v>
      </c>
      <c r="O1684" s="6">
        <f t="shared" si="953"/>
        <v>2462.1499999999992</v>
      </c>
      <c r="P1684" s="6">
        <f t="shared" si="954"/>
        <v>482.94999999999754</v>
      </c>
      <c r="Q1684" s="7">
        <f t="shared" si="955"/>
        <v>0.24401273241713681</v>
      </c>
    </row>
    <row r="1685" spans="1:17" x14ac:dyDescent="0.2">
      <c r="A1685" s="2" t="s">
        <v>2236</v>
      </c>
      <c r="B1685"/>
      <c r="C1685" t="s">
        <v>10</v>
      </c>
      <c r="D1685" s="173"/>
      <c r="E1685"/>
      <c r="F1685"/>
      <c r="G1685" t="s">
        <v>28</v>
      </c>
      <c r="H1685">
        <v>81</v>
      </c>
      <c r="I1685" t="s">
        <v>486</v>
      </c>
      <c r="J1685" t="s">
        <v>107</v>
      </c>
      <c r="K1685" s="70">
        <v>2</v>
      </c>
      <c r="L1685" s="70">
        <v>-2</v>
      </c>
      <c r="M1685" s="42"/>
      <c r="N1685" s="6">
        <f t="shared" si="952"/>
        <v>1977.2000000000016</v>
      </c>
      <c r="O1685" s="6">
        <f t="shared" si="953"/>
        <v>2462.1499999999992</v>
      </c>
      <c r="P1685" s="6">
        <f t="shared" si="954"/>
        <v>484.94999999999754</v>
      </c>
      <c r="Q1685" s="7">
        <f t="shared" si="955"/>
        <v>0.24527109043091094</v>
      </c>
    </row>
    <row r="1686" spans="1:17" x14ac:dyDescent="0.2">
      <c r="A1686" s="2" t="s">
        <v>2237</v>
      </c>
      <c r="B1686" s="2"/>
      <c r="C1686" s="2" t="s">
        <v>10</v>
      </c>
      <c r="D1686" s="172"/>
      <c r="E1686" s="2"/>
      <c r="F1686" s="1"/>
      <c r="G1686" t="s">
        <v>870</v>
      </c>
      <c r="H1686">
        <v>1.91</v>
      </c>
      <c r="I1686" t="s">
        <v>386</v>
      </c>
      <c r="J1686" t="s">
        <v>375</v>
      </c>
      <c r="K1686" s="70">
        <v>4.4000000000000004</v>
      </c>
      <c r="L1686" s="70">
        <v>8.4</v>
      </c>
      <c r="M1686" s="42"/>
      <c r="N1686" s="6">
        <f t="shared" ref="N1686:N1693" si="956">IF(L1686&lt;&gt;0,N1687+K1686,N1687)</f>
        <v>1975.2000000000016</v>
      </c>
      <c r="O1686" s="6">
        <f t="shared" ref="O1686:O1693" si="957">IF(L1686&gt;0,O1687+L1686,O1687)</f>
        <v>2462.1499999999992</v>
      </c>
      <c r="P1686" s="6">
        <f t="shared" ref="P1686:P1693" si="958">O1686-N1686</f>
        <v>486.94999999999754</v>
      </c>
      <c r="Q1686" s="7">
        <f t="shared" ref="Q1686:Q1693" si="959">(1/N1686)*P1686</f>
        <v>0.24653199675982035</v>
      </c>
    </row>
    <row r="1687" spans="1:17" x14ac:dyDescent="0.2">
      <c r="A1687" s="2" t="s">
        <v>2238</v>
      </c>
      <c r="B1687" s="10" t="s">
        <v>48</v>
      </c>
      <c r="C1687" s="10" t="s">
        <v>38</v>
      </c>
      <c r="D1687" s="174">
        <v>41655</v>
      </c>
      <c r="E1687" s="10" t="s">
        <v>49</v>
      </c>
      <c r="F1687" s="10"/>
      <c r="G1687" s="10" t="s">
        <v>194</v>
      </c>
      <c r="H1687" s="10">
        <v>12</v>
      </c>
      <c r="I1687" s="10" t="s">
        <v>78</v>
      </c>
      <c r="J1687" s="10" t="s">
        <v>79</v>
      </c>
      <c r="K1687" s="70">
        <v>3</v>
      </c>
      <c r="L1687" s="70">
        <v>-3</v>
      </c>
      <c r="M1687" s="42"/>
      <c r="N1687" s="6">
        <f t="shared" si="956"/>
        <v>1970.8000000000015</v>
      </c>
      <c r="O1687" s="6">
        <f t="shared" si="957"/>
        <v>2453.7499999999991</v>
      </c>
      <c r="P1687" s="6">
        <f t="shared" si="958"/>
        <v>482.94999999999754</v>
      </c>
      <c r="Q1687" s="7">
        <f t="shared" si="959"/>
        <v>0.2450527704485474</v>
      </c>
    </row>
    <row r="1688" spans="1:17" x14ac:dyDescent="0.2">
      <c r="A1688" s="2" t="s">
        <v>2239</v>
      </c>
      <c r="B1688" s="8"/>
      <c r="C1688" s="8" t="s">
        <v>38</v>
      </c>
      <c r="D1688" s="175"/>
      <c r="E1688" s="8"/>
      <c r="F1688" s="8"/>
      <c r="G1688" s="8" t="s">
        <v>193</v>
      </c>
      <c r="H1688" s="8">
        <v>26</v>
      </c>
      <c r="I1688" s="8" t="s">
        <v>712</v>
      </c>
      <c r="J1688" s="8" t="s">
        <v>713</v>
      </c>
      <c r="K1688" s="70">
        <v>1</v>
      </c>
      <c r="L1688" s="70">
        <v>-1</v>
      </c>
      <c r="M1688" s="42"/>
      <c r="N1688" s="6">
        <f t="shared" si="956"/>
        <v>1967.8000000000015</v>
      </c>
      <c r="O1688" s="6">
        <f t="shared" si="957"/>
        <v>2453.7499999999991</v>
      </c>
      <c r="P1688" s="6">
        <f t="shared" si="958"/>
        <v>485.94999999999754</v>
      </c>
      <c r="Q1688" s="7">
        <f t="shared" si="959"/>
        <v>0.24695090964528771</v>
      </c>
    </row>
    <row r="1689" spans="1:17" ht="13.5" thickBot="1" x14ac:dyDescent="0.25">
      <c r="A1689" s="2" t="s">
        <v>2240</v>
      </c>
      <c r="B1689" s="9"/>
      <c r="C1689" s="9" t="s">
        <v>38</v>
      </c>
      <c r="D1689" s="176"/>
      <c r="E1689" s="9"/>
      <c r="F1689" s="9"/>
      <c r="G1689" s="9" t="s">
        <v>28</v>
      </c>
      <c r="H1689" s="9">
        <v>29</v>
      </c>
      <c r="I1689" s="9" t="s">
        <v>871</v>
      </c>
      <c r="J1689" s="9" t="s">
        <v>872</v>
      </c>
      <c r="K1689" s="70">
        <v>2</v>
      </c>
      <c r="L1689" s="70">
        <v>-2</v>
      </c>
      <c r="M1689" s="42"/>
      <c r="N1689" s="6">
        <f t="shared" si="956"/>
        <v>1966.8000000000015</v>
      </c>
      <c r="O1689" s="6">
        <f t="shared" si="957"/>
        <v>2453.7499999999991</v>
      </c>
      <c r="P1689" s="6">
        <f t="shared" si="958"/>
        <v>486.94999999999754</v>
      </c>
      <c r="Q1689" s="7">
        <f t="shared" si="959"/>
        <v>0.24758490949765971</v>
      </c>
    </row>
    <row r="1690" spans="1:17" x14ac:dyDescent="0.2">
      <c r="A1690" s="2" t="s">
        <v>2241</v>
      </c>
      <c r="B1690" t="s">
        <v>26</v>
      </c>
      <c r="C1690" t="s">
        <v>10</v>
      </c>
      <c r="D1690" s="173">
        <v>41648</v>
      </c>
      <c r="E1690" t="s">
        <v>27</v>
      </c>
      <c r="F1690"/>
      <c r="G1690" t="s">
        <v>28</v>
      </c>
      <c r="H1690">
        <v>51</v>
      </c>
      <c r="I1690" t="s">
        <v>386</v>
      </c>
      <c r="J1690" t="s">
        <v>375</v>
      </c>
      <c r="K1690" s="70">
        <v>2</v>
      </c>
      <c r="L1690" s="70">
        <v>-2</v>
      </c>
      <c r="M1690" s="41"/>
      <c r="N1690" s="6">
        <f t="shared" si="956"/>
        <v>1964.8000000000015</v>
      </c>
      <c r="O1690" s="6">
        <f t="shared" si="957"/>
        <v>2453.7499999999991</v>
      </c>
      <c r="P1690" s="6">
        <f t="shared" si="958"/>
        <v>488.94999999999754</v>
      </c>
      <c r="Q1690" s="7">
        <f t="shared" si="959"/>
        <v>0.24885484527687152</v>
      </c>
    </row>
    <row r="1691" spans="1:17" x14ac:dyDescent="0.2">
      <c r="A1691" s="2" t="s">
        <v>2242</v>
      </c>
      <c r="B1691"/>
      <c r="C1691" t="s">
        <v>10</v>
      </c>
      <c r="D1691" s="173"/>
      <c r="E1691"/>
      <c r="F1691"/>
      <c r="G1691" t="s">
        <v>20</v>
      </c>
      <c r="H1691">
        <v>23</v>
      </c>
      <c r="I1691" t="s">
        <v>219</v>
      </c>
      <c r="J1691" t="s">
        <v>73</v>
      </c>
      <c r="K1691" s="70">
        <v>2</v>
      </c>
      <c r="L1691" s="70">
        <v>-2</v>
      </c>
      <c r="M1691" s="41"/>
      <c r="N1691" s="6">
        <f t="shared" si="956"/>
        <v>1962.8000000000015</v>
      </c>
      <c r="O1691" s="6">
        <f t="shared" si="957"/>
        <v>2453.7499999999991</v>
      </c>
      <c r="P1691" s="6">
        <f t="shared" si="958"/>
        <v>490.94999999999754</v>
      </c>
      <c r="Q1691" s="7">
        <f t="shared" si="959"/>
        <v>0.25012736906460015</v>
      </c>
    </row>
    <row r="1692" spans="1:17" x14ac:dyDescent="0.2">
      <c r="A1692" s="2" t="s">
        <v>2243</v>
      </c>
      <c r="B1692"/>
      <c r="C1692" t="s">
        <v>10</v>
      </c>
      <c r="D1692" s="173"/>
      <c r="E1692"/>
      <c r="F1692"/>
      <c r="G1692" t="s">
        <v>28</v>
      </c>
      <c r="H1692">
        <v>34</v>
      </c>
      <c r="I1692" t="s">
        <v>106</v>
      </c>
      <c r="J1692" t="s">
        <v>107</v>
      </c>
      <c r="K1692" s="70">
        <v>2</v>
      </c>
      <c r="L1692" s="70">
        <v>9.25</v>
      </c>
      <c r="M1692" s="41"/>
      <c r="N1692" s="6">
        <f t="shared" si="956"/>
        <v>1960.8000000000015</v>
      </c>
      <c r="O1692" s="6">
        <f t="shared" si="957"/>
        <v>2453.7499999999991</v>
      </c>
      <c r="P1692" s="6">
        <f t="shared" si="958"/>
        <v>492.94999999999754</v>
      </c>
      <c r="Q1692" s="7">
        <f t="shared" si="959"/>
        <v>0.25140248878008831</v>
      </c>
    </row>
    <row r="1693" spans="1:17" x14ac:dyDescent="0.2">
      <c r="A1693" s="2" t="s">
        <v>2244</v>
      </c>
      <c r="B1693" s="2"/>
      <c r="C1693" s="2" t="s">
        <v>10</v>
      </c>
      <c r="D1693" s="172"/>
      <c r="E1693" s="2"/>
      <c r="F1693" s="1"/>
      <c r="G1693" t="s">
        <v>869</v>
      </c>
      <c r="H1693">
        <v>1.91</v>
      </c>
      <c r="I1693" t="s">
        <v>548</v>
      </c>
      <c r="J1693" t="s">
        <v>549</v>
      </c>
      <c r="K1693" s="70">
        <v>4.4000000000000004</v>
      </c>
      <c r="L1693" s="70">
        <v>-4.4000000000000004</v>
      </c>
      <c r="M1693" s="41"/>
      <c r="N1693" s="6">
        <f t="shared" si="956"/>
        <v>1958.8000000000015</v>
      </c>
      <c r="O1693" s="6">
        <f t="shared" si="957"/>
        <v>2444.4999999999991</v>
      </c>
      <c r="P1693" s="6">
        <f t="shared" si="958"/>
        <v>485.69999999999754</v>
      </c>
      <c r="Q1693" s="7">
        <f t="shared" si="959"/>
        <v>0.24795793342862832</v>
      </c>
    </row>
    <row r="1694" spans="1:17" x14ac:dyDescent="0.2">
      <c r="A1694" s="2" t="s">
        <v>2245</v>
      </c>
      <c r="B1694" s="10" t="s">
        <v>37</v>
      </c>
      <c r="C1694" s="10" t="s">
        <v>38</v>
      </c>
      <c r="D1694" s="174">
        <v>41648</v>
      </c>
      <c r="E1694" s="10" t="s">
        <v>39</v>
      </c>
      <c r="F1694" s="10"/>
      <c r="G1694" s="10" t="s">
        <v>28</v>
      </c>
      <c r="H1694" s="10">
        <v>81</v>
      </c>
      <c r="I1694" s="10" t="s">
        <v>507</v>
      </c>
      <c r="J1694" s="10" t="s">
        <v>508</v>
      </c>
      <c r="K1694" s="70">
        <v>2</v>
      </c>
      <c r="L1694" s="70">
        <v>-2</v>
      </c>
      <c r="M1694" s="41"/>
      <c r="N1694" s="6">
        <f t="shared" ref="N1694:N1695" si="960">IF(L1694&lt;&gt;0,N1695+K1694,N1695)</f>
        <v>1954.4000000000015</v>
      </c>
      <c r="O1694" s="6">
        <f t="shared" ref="O1694:O1695" si="961">IF(L1694&gt;0,O1695+L1694,O1695)</f>
        <v>2444.4999999999991</v>
      </c>
      <c r="P1694" s="6">
        <f t="shared" ref="P1694:P1695" si="962">O1694-N1694</f>
        <v>490.09999999999764</v>
      </c>
      <c r="Q1694" s="7">
        <f t="shared" ref="Q1694:Q1695" si="963">(1/N1694)*P1694</f>
        <v>0.25076749897666661</v>
      </c>
    </row>
    <row r="1695" spans="1:17" x14ac:dyDescent="0.2">
      <c r="A1695" s="2" t="s">
        <v>2246</v>
      </c>
      <c r="B1695" s="10" t="s">
        <v>17</v>
      </c>
      <c r="C1695" s="10" t="s">
        <v>10</v>
      </c>
      <c r="D1695" s="174">
        <v>41642</v>
      </c>
      <c r="E1695" s="10" t="s">
        <v>16</v>
      </c>
      <c r="F1695" s="10"/>
      <c r="G1695" s="10" t="s">
        <v>20</v>
      </c>
      <c r="H1695" s="10">
        <v>23</v>
      </c>
      <c r="I1695" s="10" t="s">
        <v>74</v>
      </c>
      <c r="J1695" s="10" t="s">
        <v>75</v>
      </c>
      <c r="K1695" s="70">
        <v>2</v>
      </c>
      <c r="L1695" s="70">
        <v>-2</v>
      </c>
      <c r="M1695" s="36"/>
      <c r="N1695" s="6">
        <f t="shared" si="960"/>
        <v>1952.4000000000015</v>
      </c>
      <c r="O1695" s="6">
        <f t="shared" si="961"/>
        <v>2444.4999999999991</v>
      </c>
      <c r="P1695" s="6">
        <f t="shared" si="962"/>
        <v>492.09999999999764</v>
      </c>
      <c r="Q1695" s="7">
        <f t="shared" si="963"/>
        <v>0.25204876049989616</v>
      </c>
    </row>
    <row r="1696" spans="1:17" ht="13.5" thickBot="1" x14ac:dyDescent="0.25">
      <c r="A1696" s="2" t="s">
        <v>2247</v>
      </c>
      <c r="B1696" s="9"/>
      <c r="C1696" s="9" t="s">
        <v>10</v>
      </c>
      <c r="D1696" s="176"/>
      <c r="E1696" s="9"/>
      <c r="F1696" s="9"/>
      <c r="G1696" s="9" t="s">
        <v>20</v>
      </c>
      <c r="H1696" s="9">
        <v>26</v>
      </c>
      <c r="I1696" s="9" t="s">
        <v>426</v>
      </c>
      <c r="J1696" s="9" t="s">
        <v>427</v>
      </c>
      <c r="K1696" s="70">
        <v>2</v>
      </c>
      <c r="L1696" s="70">
        <v>-2</v>
      </c>
      <c r="M1696" s="36"/>
      <c r="N1696" s="6">
        <f t="shared" ref="N1696" si="964">IF(L1696&lt;&gt;0,N1697+K1696,N1697)</f>
        <v>1950.4000000000015</v>
      </c>
      <c r="O1696" s="6">
        <f t="shared" ref="O1696" si="965">IF(L1696&gt;0,O1697+L1696,O1697)</f>
        <v>2444.4999999999991</v>
      </c>
      <c r="P1696" s="6">
        <f t="shared" ref="P1696" si="966">O1696-N1696</f>
        <v>494.09999999999764</v>
      </c>
      <c r="Q1696" s="7">
        <f t="shared" ref="Q1696" si="967">(1/N1696)*P1696</f>
        <v>0.25333264971287806</v>
      </c>
    </row>
    <row r="1697" spans="1:17" x14ac:dyDescent="0.2">
      <c r="A1697" s="2" t="s">
        <v>2248</v>
      </c>
      <c r="B1697" t="s">
        <v>541</v>
      </c>
      <c r="C1697" t="s">
        <v>38</v>
      </c>
      <c r="D1697" s="173">
        <v>41620</v>
      </c>
      <c r="E1697" t="s">
        <v>542</v>
      </c>
      <c r="F1697"/>
      <c r="G1697" t="s">
        <v>28</v>
      </c>
      <c r="H1697">
        <v>46</v>
      </c>
      <c r="I1697" t="s">
        <v>539</v>
      </c>
      <c r="J1697" t="s">
        <v>540</v>
      </c>
      <c r="K1697" s="70">
        <v>2</v>
      </c>
      <c r="L1697" s="70">
        <v>-2</v>
      </c>
      <c r="M1697" s="34"/>
      <c r="N1697" s="6">
        <f t="shared" ref="N1697:N1760" si="968">IF(L1697&lt;&gt;0,N1698+K1697,N1698)</f>
        <v>1948.4000000000015</v>
      </c>
      <c r="O1697" s="6">
        <f t="shared" ref="O1697:O1760" si="969">IF(L1697&gt;0,O1698+L1697,O1698)</f>
        <v>2444.4999999999991</v>
      </c>
      <c r="P1697" s="6">
        <f t="shared" ref="P1697:P1760" si="970">O1697-N1697</f>
        <v>496.09999999999764</v>
      </c>
      <c r="Q1697" s="7">
        <f t="shared" ref="Q1697:Q1760" si="971">(1/N1697)*P1697</f>
        <v>0.25461917470745082</v>
      </c>
    </row>
    <row r="1698" spans="1:17" x14ac:dyDescent="0.2">
      <c r="A1698" s="2" t="s">
        <v>2249</v>
      </c>
      <c r="B1698"/>
      <c r="C1698" t="s">
        <v>38</v>
      </c>
      <c r="D1698" s="173"/>
      <c r="E1698"/>
      <c r="F1698"/>
      <c r="G1698" t="s">
        <v>28</v>
      </c>
      <c r="H1698">
        <v>67</v>
      </c>
      <c r="I1698" t="s">
        <v>511</v>
      </c>
      <c r="J1698" t="s">
        <v>512</v>
      </c>
      <c r="K1698" s="70">
        <v>2</v>
      </c>
      <c r="L1698" s="70">
        <v>-2</v>
      </c>
      <c r="M1698" s="34"/>
      <c r="N1698" s="6">
        <f t="shared" si="968"/>
        <v>1946.4000000000015</v>
      </c>
      <c r="O1698" s="6">
        <f t="shared" si="969"/>
        <v>2444.4999999999991</v>
      </c>
      <c r="P1698" s="6">
        <f t="shared" si="970"/>
        <v>498.09999999999764</v>
      </c>
      <c r="Q1698" s="7">
        <f t="shared" si="971"/>
        <v>0.25590834360871212</v>
      </c>
    </row>
    <row r="1699" spans="1:17" x14ac:dyDescent="0.2">
      <c r="A1699" s="2" t="s">
        <v>2250</v>
      </c>
      <c r="B1699"/>
      <c r="C1699" t="s">
        <v>38</v>
      </c>
      <c r="D1699" s="173"/>
      <c r="E1699"/>
      <c r="F1699"/>
      <c r="G1699" t="s">
        <v>28</v>
      </c>
      <c r="H1699">
        <v>51</v>
      </c>
      <c r="I1699" t="s">
        <v>543</v>
      </c>
      <c r="J1699" t="s">
        <v>544</v>
      </c>
      <c r="K1699" s="70">
        <v>2</v>
      </c>
      <c r="L1699" s="70">
        <v>-2</v>
      </c>
      <c r="M1699" s="34"/>
      <c r="N1699" s="6">
        <f t="shared" si="968"/>
        <v>1944.4000000000015</v>
      </c>
      <c r="O1699" s="6">
        <f t="shared" si="969"/>
        <v>2444.4999999999991</v>
      </c>
      <c r="P1699" s="6">
        <f t="shared" si="970"/>
        <v>500.09999999999764</v>
      </c>
      <c r="Q1699" s="7">
        <f t="shared" si="971"/>
        <v>0.25720016457518885</v>
      </c>
    </row>
    <row r="1700" spans="1:17" x14ac:dyDescent="0.2">
      <c r="A1700" s="2" t="s">
        <v>2251</v>
      </c>
      <c r="B1700" s="10" t="s">
        <v>545</v>
      </c>
      <c r="C1700" s="10" t="s">
        <v>546</v>
      </c>
      <c r="D1700" s="174">
        <v>41620</v>
      </c>
      <c r="E1700" s="10" t="s">
        <v>547</v>
      </c>
      <c r="F1700" s="10"/>
      <c r="G1700" s="10" t="s">
        <v>28</v>
      </c>
      <c r="H1700" s="10">
        <v>41</v>
      </c>
      <c r="I1700" s="10" t="s">
        <v>548</v>
      </c>
      <c r="J1700" s="10" t="s">
        <v>549</v>
      </c>
      <c r="K1700" s="70">
        <v>2</v>
      </c>
      <c r="L1700" s="70">
        <v>-2</v>
      </c>
      <c r="M1700" s="34"/>
      <c r="N1700" s="6">
        <f t="shared" si="968"/>
        <v>1942.4000000000015</v>
      </c>
      <c r="O1700" s="6">
        <f t="shared" si="969"/>
        <v>2444.4999999999991</v>
      </c>
      <c r="P1700" s="6">
        <f t="shared" si="970"/>
        <v>502.09999999999764</v>
      </c>
      <c r="Q1700" s="7">
        <f t="shared" si="971"/>
        <v>0.25849464579901016</v>
      </c>
    </row>
    <row r="1701" spans="1:17" x14ac:dyDescent="0.2">
      <c r="A1701" s="2" t="s">
        <v>2252</v>
      </c>
      <c r="B1701" s="8"/>
      <c r="C1701" s="8" t="s">
        <v>546</v>
      </c>
      <c r="D1701" s="175"/>
      <c r="E1701" s="8"/>
      <c r="F1701" s="8"/>
      <c r="G1701" s="8" t="s">
        <v>28</v>
      </c>
      <c r="H1701" s="8">
        <v>81</v>
      </c>
      <c r="I1701" s="8" t="s">
        <v>498</v>
      </c>
      <c r="J1701" s="8" t="s">
        <v>499</v>
      </c>
      <c r="K1701" s="70">
        <v>2</v>
      </c>
      <c r="L1701" s="70">
        <v>10.5</v>
      </c>
      <c r="M1701" s="34"/>
      <c r="N1701" s="6">
        <f t="shared" si="968"/>
        <v>1940.4000000000015</v>
      </c>
      <c r="O1701" s="6">
        <f t="shared" si="969"/>
        <v>2444.4999999999991</v>
      </c>
      <c r="P1701" s="6">
        <f t="shared" si="970"/>
        <v>504.09999999999764</v>
      </c>
      <c r="Q1701" s="7">
        <f t="shared" si="971"/>
        <v>0.25979179550607984</v>
      </c>
    </row>
    <row r="1702" spans="1:17" x14ac:dyDescent="0.2">
      <c r="A1702" s="2" t="s">
        <v>2253</v>
      </c>
      <c r="B1702" s="8"/>
      <c r="C1702" s="8" t="s">
        <v>546</v>
      </c>
      <c r="D1702" s="175"/>
      <c r="E1702" s="8"/>
      <c r="F1702" s="8"/>
      <c r="G1702" s="8" t="s">
        <v>28</v>
      </c>
      <c r="H1702" s="8">
        <v>46</v>
      </c>
      <c r="I1702" s="8" t="s">
        <v>550</v>
      </c>
      <c r="J1702" s="8" t="s">
        <v>551</v>
      </c>
      <c r="K1702" s="70">
        <v>2</v>
      </c>
      <c r="L1702" s="70">
        <v>-2</v>
      </c>
      <c r="M1702" s="34"/>
      <c r="N1702" s="6">
        <f t="shared" si="968"/>
        <v>1938.4000000000015</v>
      </c>
      <c r="O1702" s="6">
        <f t="shared" si="969"/>
        <v>2433.9999999999991</v>
      </c>
      <c r="P1702" s="6">
        <f t="shared" si="970"/>
        <v>495.59999999999764</v>
      </c>
      <c r="Q1702" s="7">
        <f t="shared" si="971"/>
        <v>0.25567478332645344</v>
      </c>
    </row>
    <row r="1703" spans="1:17" ht="13.5" thickBot="1" x14ac:dyDescent="0.25">
      <c r="A1703" s="2" t="s">
        <v>2254</v>
      </c>
      <c r="B1703" s="12"/>
      <c r="C1703" s="12" t="s">
        <v>546</v>
      </c>
      <c r="D1703" s="177"/>
      <c r="E1703" s="12"/>
      <c r="F1703" s="13"/>
      <c r="G1703" s="9" t="s">
        <v>552</v>
      </c>
      <c r="H1703" s="9">
        <v>2</v>
      </c>
      <c r="I1703" s="9" t="s">
        <v>553</v>
      </c>
      <c r="J1703" s="9" t="s">
        <v>554</v>
      </c>
      <c r="K1703" s="70">
        <v>2</v>
      </c>
      <c r="L1703" s="70">
        <v>4</v>
      </c>
      <c r="M1703" s="34"/>
      <c r="N1703" s="6">
        <f t="shared" si="968"/>
        <v>1936.4000000000015</v>
      </c>
      <c r="O1703" s="6">
        <f t="shared" si="969"/>
        <v>2433.9999999999991</v>
      </c>
      <c r="P1703" s="6">
        <f t="shared" si="970"/>
        <v>497.59999999999764</v>
      </c>
      <c r="Q1703" s="7">
        <f t="shared" si="971"/>
        <v>0.25697170006196923</v>
      </c>
    </row>
    <row r="1704" spans="1:17" x14ac:dyDescent="0.2">
      <c r="A1704" s="2" t="s">
        <v>2255</v>
      </c>
      <c r="B1704" t="s">
        <v>532</v>
      </c>
      <c r="C1704" t="s">
        <v>38</v>
      </c>
      <c r="D1704" s="173">
        <v>41613</v>
      </c>
      <c r="E1704" t="s">
        <v>533</v>
      </c>
      <c r="F1704"/>
      <c r="G1704" t="s">
        <v>28</v>
      </c>
      <c r="H1704">
        <v>101</v>
      </c>
      <c r="I1704" t="s">
        <v>454</v>
      </c>
      <c r="J1704" t="s">
        <v>455</v>
      </c>
      <c r="K1704" s="70">
        <v>2</v>
      </c>
      <c r="L1704" s="70">
        <v>-2</v>
      </c>
      <c r="M1704" s="33"/>
      <c r="N1704" s="6">
        <f t="shared" si="968"/>
        <v>1934.4000000000015</v>
      </c>
      <c r="O1704" s="6">
        <f t="shared" si="969"/>
        <v>2429.9999999999991</v>
      </c>
      <c r="P1704" s="6">
        <f t="shared" si="970"/>
        <v>495.59999999999764</v>
      </c>
      <c r="Q1704" s="7">
        <f t="shared" si="971"/>
        <v>0.25620347394540799</v>
      </c>
    </row>
    <row r="1705" spans="1:17" x14ac:dyDescent="0.2">
      <c r="A1705" s="2" t="s">
        <v>2256</v>
      </c>
      <c r="B1705"/>
      <c r="C1705" t="s">
        <v>38</v>
      </c>
      <c r="D1705" s="173"/>
      <c r="E1705"/>
      <c r="F1705"/>
      <c r="G1705" t="s">
        <v>28</v>
      </c>
      <c r="H1705">
        <v>81</v>
      </c>
      <c r="I1705" t="s">
        <v>51</v>
      </c>
      <c r="J1705" t="s">
        <v>52</v>
      </c>
      <c r="K1705" s="70">
        <v>2</v>
      </c>
      <c r="L1705" s="70">
        <v>-2</v>
      </c>
      <c r="M1705" s="33"/>
      <c r="N1705" s="6">
        <f t="shared" si="968"/>
        <v>1932.4000000000015</v>
      </c>
      <c r="O1705" s="6">
        <f t="shared" si="969"/>
        <v>2429.9999999999991</v>
      </c>
      <c r="P1705" s="6">
        <f t="shared" si="970"/>
        <v>497.59999999999764</v>
      </c>
      <c r="Q1705" s="7">
        <f t="shared" si="971"/>
        <v>0.25750362243841712</v>
      </c>
    </row>
    <row r="1706" spans="1:17" x14ac:dyDescent="0.2">
      <c r="A1706" s="2" t="s">
        <v>2257</v>
      </c>
      <c r="B1706" s="10" t="s">
        <v>534</v>
      </c>
      <c r="C1706" s="10" t="s">
        <v>38</v>
      </c>
      <c r="D1706" s="174">
        <v>41613</v>
      </c>
      <c r="E1706" s="10" t="s">
        <v>535</v>
      </c>
      <c r="F1706" s="10"/>
      <c r="G1706" s="10" t="s">
        <v>28</v>
      </c>
      <c r="H1706" s="10">
        <v>56</v>
      </c>
      <c r="I1706" s="10" t="s">
        <v>526</v>
      </c>
      <c r="J1706" s="10" t="s">
        <v>527</v>
      </c>
      <c r="K1706" s="70">
        <v>2</v>
      </c>
      <c r="L1706" s="70">
        <v>-2</v>
      </c>
      <c r="M1706" s="33"/>
      <c r="N1706" s="6">
        <f t="shared" si="968"/>
        <v>1930.4000000000015</v>
      </c>
      <c r="O1706" s="6">
        <f t="shared" si="969"/>
        <v>2429.9999999999991</v>
      </c>
      <c r="P1706" s="6">
        <f t="shared" si="970"/>
        <v>499.59999999999764</v>
      </c>
      <c r="Q1706" s="7">
        <f t="shared" si="971"/>
        <v>0.25880646498134957</v>
      </c>
    </row>
    <row r="1707" spans="1:17" x14ac:dyDescent="0.2">
      <c r="A1707" s="2" t="s">
        <v>2258</v>
      </c>
      <c r="B1707" s="8"/>
      <c r="C1707" s="8" t="s">
        <v>38</v>
      </c>
      <c r="D1707" s="175"/>
      <c r="E1707" s="8"/>
      <c r="F1707" s="8"/>
      <c r="G1707" s="8" t="s">
        <v>28</v>
      </c>
      <c r="H1707" s="8">
        <v>46</v>
      </c>
      <c r="I1707" s="8" t="s">
        <v>536</v>
      </c>
      <c r="J1707" s="8" t="s">
        <v>537</v>
      </c>
      <c r="K1707" s="70">
        <v>2</v>
      </c>
      <c r="L1707" s="70">
        <v>-2</v>
      </c>
      <c r="M1707" s="33"/>
      <c r="N1707" s="6">
        <f t="shared" si="968"/>
        <v>1928.4000000000015</v>
      </c>
      <c r="O1707" s="6">
        <f t="shared" si="969"/>
        <v>2429.9999999999991</v>
      </c>
      <c r="P1707" s="6">
        <f t="shared" si="970"/>
        <v>501.59999999999764</v>
      </c>
      <c r="Q1707" s="7">
        <f t="shared" si="971"/>
        <v>0.26011200995643913</v>
      </c>
    </row>
    <row r="1708" spans="1:17" x14ac:dyDescent="0.2">
      <c r="A1708" s="2" t="s">
        <v>2259</v>
      </c>
      <c r="B1708" s="8"/>
      <c r="C1708" s="8" t="s">
        <v>38</v>
      </c>
      <c r="D1708" s="175"/>
      <c r="E1708" s="8"/>
      <c r="F1708" s="8"/>
      <c r="G1708" s="8" t="s">
        <v>28</v>
      </c>
      <c r="H1708" s="8">
        <v>56</v>
      </c>
      <c r="I1708" s="8" t="s">
        <v>256</v>
      </c>
      <c r="J1708" s="8" t="s">
        <v>257</v>
      </c>
      <c r="K1708" s="70">
        <v>2</v>
      </c>
      <c r="L1708" s="70">
        <v>-2</v>
      </c>
      <c r="M1708" s="33"/>
      <c r="N1708" s="6">
        <f t="shared" si="968"/>
        <v>1926.4000000000015</v>
      </c>
      <c r="O1708" s="6">
        <f t="shared" si="969"/>
        <v>2429.9999999999991</v>
      </c>
      <c r="P1708" s="6">
        <f t="shared" si="970"/>
        <v>503.59999999999764</v>
      </c>
      <c r="Q1708" s="7">
        <f t="shared" si="971"/>
        <v>0.26142026578072947</v>
      </c>
    </row>
    <row r="1709" spans="1:17" ht="13.5" thickBot="1" x14ac:dyDescent="0.25">
      <c r="A1709" s="2" t="s">
        <v>2260</v>
      </c>
      <c r="B1709" s="12"/>
      <c r="C1709" s="12" t="s">
        <v>38</v>
      </c>
      <c r="D1709" s="177"/>
      <c r="E1709" s="12"/>
      <c r="F1709" s="13"/>
      <c r="G1709" s="9" t="s">
        <v>538</v>
      </c>
      <c r="H1709" s="9">
        <v>1.91</v>
      </c>
      <c r="I1709" s="9" t="s">
        <v>539</v>
      </c>
      <c r="J1709" s="9" t="s">
        <v>540</v>
      </c>
      <c r="K1709" s="70">
        <v>2.2000000000000002</v>
      </c>
      <c r="L1709" s="70">
        <v>4.2</v>
      </c>
      <c r="M1709" s="33"/>
      <c r="N1709" s="6">
        <f t="shared" si="968"/>
        <v>1924.4000000000015</v>
      </c>
      <c r="O1709" s="6">
        <f t="shared" si="969"/>
        <v>2429.9999999999991</v>
      </c>
      <c r="P1709" s="6">
        <f t="shared" si="970"/>
        <v>505.59999999999764</v>
      </c>
      <c r="Q1709" s="7">
        <f t="shared" si="971"/>
        <v>0.26273124090625505</v>
      </c>
    </row>
    <row r="1710" spans="1:17" x14ac:dyDescent="0.2">
      <c r="A1710" s="2" t="s">
        <v>2261</v>
      </c>
      <c r="B1710" t="s">
        <v>519</v>
      </c>
      <c r="C1710" t="s">
        <v>496</v>
      </c>
      <c r="D1710" s="173">
        <v>41606</v>
      </c>
      <c r="E1710" t="s">
        <v>520</v>
      </c>
      <c r="F1710"/>
      <c r="G1710" t="s">
        <v>28</v>
      </c>
      <c r="H1710">
        <v>126</v>
      </c>
      <c r="I1710" t="s">
        <v>521</v>
      </c>
      <c r="J1710" t="s">
        <v>204</v>
      </c>
      <c r="K1710" s="70">
        <v>2</v>
      </c>
      <c r="L1710" s="70">
        <v>-2</v>
      </c>
      <c r="M1710" s="32"/>
      <c r="N1710" s="6">
        <f t="shared" si="968"/>
        <v>1922.2000000000014</v>
      </c>
      <c r="O1710" s="6">
        <f t="shared" si="969"/>
        <v>2425.7999999999993</v>
      </c>
      <c r="P1710" s="6">
        <f t="shared" si="970"/>
        <v>503.59999999999786</v>
      </c>
      <c r="Q1710" s="7">
        <f t="shared" si="971"/>
        <v>0.26199146810945662</v>
      </c>
    </row>
    <row r="1711" spans="1:17" x14ac:dyDescent="0.2">
      <c r="A1711" s="2" t="s">
        <v>2262</v>
      </c>
      <c r="B1711"/>
      <c r="C1711" t="s">
        <v>496</v>
      </c>
      <c r="D1711" s="173"/>
      <c r="E1711"/>
      <c r="F1711"/>
      <c r="G1711" t="s">
        <v>28</v>
      </c>
      <c r="H1711">
        <v>61</v>
      </c>
      <c r="I1711" t="s">
        <v>522</v>
      </c>
      <c r="J1711" t="s">
        <v>523</v>
      </c>
      <c r="K1711" s="70">
        <v>2</v>
      </c>
      <c r="L1711" s="70">
        <v>-2</v>
      </c>
      <c r="M1711" s="32"/>
      <c r="N1711" s="6">
        <f t="shared" si="968"/>
        <v>1920.2000000000014</v>
      </c>
      <c r="O1711" s="6">
        <f t="shared" si="969"/>
        <v>2425.7999999999993</v>
      </c>
      <c r="P1711" s="6">
        <f t="shared" si="970"/>
        <v>505.59999999999786</v>
      </c>
      <c r="Q1711" s="7">
        <f t="shared" si="971"/>
        <v>0.26330590563482836</v>
      </c>
    </row>
    <row r="1712" spans="1:17" x14ac:dyDescent="0.2">
      <c r="A1712" s="2" t="s">
        <v>2263</v>
      </c>
      <c r="B1712"/>
      <c r="C1712" t="s">
        <v>496</v>
      </c>
      <c r="D1712" s="173"/>
      <c r="E1712"/>
      <c r="F1712"/>
      <c r="G1712" t="s">
        <v>28</v>
      </c>
      <c r="H1712">
        <v>41</v>
      </c>
      <c r="I1712" t="s">
        <v>422</v>
      </c>
      <c r="J1712" t="s">
        <v>423</v>
      </c>
      <c r="K1712" s="70">
        <v>2</v>
      </c>
      <c r="L1712" s="70">
        <v>-2</v>
      </c>
      <c r="M1712" s="32"/>
      <c r="N1712" s="6">
        <f t="shared" si="968"/>
        <v>1918.2000000000014</v>
      </c>
      <c r="O1712" s="6">
        <f t="shared" si="969"/>
        <v>2425.7999999999993</v>
      </c>
      <c r="P1712" s="6">
        <f t="shared" si="970"/>
        <v>507.59999999999786</v>
      </c>
      <c r="Q1712" s="7">
        <f t="shared" si="971"/>
        <v>0.26462308414138125</v>
      </c>
    </row>
    <row r="1713" spans="1:18" x14ac:dyDescent="0.2">
      <c r="A1713" s="2" t="s">
        <v>2264</v>
      </c>
      <c r="B1713" s="10" t="s">
        <v>524</v>
      </c>
      <c r="C1713" s="10" t="s">
        <v>38</v>
      </c>
      <c r="D1713" s="174">
        <v>41606</v>
      </c>
      <c r="E1713" s="10" t="s">
        <v>525</v>
      </c>
      <c r="F1713" s="10"/>
      <c r="G1713" s="10" t="s">
        <v>28</v>
      </c>
      <c r="H1713" s="10">
        <v>126</v>
      </c>
      <c r="I1713" s="10" t="s">
        <v>511</v>
      </c>
      <c r="J1713" s="10" t="s">
        <v>512</v>
      </c>
      <c r="K1713" s="70">
        <v>2</v>
      </c>
      <c r="L1713" s="70">
        <v>-2</v>
      </c>
      <c r="M1713" s="32"/>
      <c r="N1713" s="6">
        <f t="shared" si="968"/>
        <v>1916.2000000000014</v>
      </c>
      <c r="O1713" s="6">
        <f t="shared" si="969"/>
        <v>2425.7999999999993</v>
      </c>
      <c r="P1713" s="6">
        <f t="shared" si="970"/>
        <v>509.59999999999786</v>
      </c>
      <c r="Q1713" s="7">
        <f t="shared" si="971"/>
        <v>0.26594301221166766</v>
      </c>
    </row>
    <row r="1714" spans="1:18" x14ac:dyDescent="0.2">
      <c r="A1714" s="2" t="s">
        <v>2265</v>
      </c>
      <c r="B1714" s="8"/>
      <c r="C1714" s="14" t="s">
        <v>38</v>
      </c>
      <c r="D1714" s="175"/>
      <c r="E1714" s="8"/>
      <c r="F1714" s="8"/>
      <c r="G1714" s="8" t="s">
        <v>28</v>
      </c>
      <c r="H1714" s="8">
        <v>71</v>
      </c>
      <c r="I1714" s="8" t="s">
        <v>526</v>
      </c>
      <c r="J1714" s="8" t="s">
        <v>527</v>
      </c>
      <c r="K1714" s="70">
        <v>2</v>
      </c>
      <c r="L1714" s="70">
        <v>-2</v>
      </c>
      <c r="M1714" s="32"/>
      <c r="N1714" s="6">
        <f t="shared" si="968"/>
        <v>1914.2000000000014</v>
      </c>
      <c r="O1714" s="6">
        <f t="shared" si="969"/>
        <v>2425.7999999999993</v>
      </c>
      <c r="P1714" s="6">
        <f t="shared" si="970"/>
        <v>511.59999999999786</v>
      </c>
      <c r="Q1714" s="7">
        <f t="shared" si="971"/>
        <v>0.26726569846410902</v>
      </c>
    </row>
    <row r="1715" spans="1:18" x14ac:dyDescent="0.2">
      <c r="A1715" s="2" t="s">
        <v>2266</v>
      </c>
      <c r="B1715" s="8"/>
      <c r="C1715" s="14" t="s">
        <v>38</v>
      </c>
      <c r="D1715" s="175"/>
      <c r="E1715" s="8"/>
      <c r="F1715" s="8"/>
      <c r="G1715" s="8" t="s">
        <v>28</v>
      </c>
      <c r="H1715" s="8">
        <v>151</v>
      </c>
      <c r="I1715" s="8" t="s">
        <v>528</v>
      </c>
      <c r="J1715" s="8" t="s">
        <v>529</v>
      </c>
      <c r="K1715" s="70">
        <v>2</v>
      </c>
      <c r="L1715" s="70">
        <v>-2</v>
      </c>
      <c r="M1715" s="32"/>
      <c r="N1715" s="6">
        <f t="shared" si="968"/>
        <v>1912.2000000000014</v>
      </c>
      <c r="O1715" s="6">
        <f t="shared" si="969"/>
        <v>2425.7999999999993</v>
      </c>
      <c r="P1715" s="6">
        <f t="shared" si="970"/>
        <v>513.59999999999786</v>
      </c>
      <c r="Q1715" s="7">
        <f t="shared" si="971"/>
        <v>0.26859115155318353</v>
      </c>
    </row>
    <row r="1716" spans="1:18" ht="13.5" thickBot="1" x14ac:dyDescent="0.25">
      <c r="A1716" s="2" t="s">
        <v>2267</v>
      </c>
      <c r="B1716" s="12"/>
      <c r="C1716" s="12" t="s">
        <v>38</v>
      </c>
      <c r="D1716" s="177"/>
      <c r="E1716" s="12"/>
      <c r="F1716" s="13"/>
      <c r="G1716" s="9" t="s">
        <v>83</v>
      </c>
      <c r="H1716" s="9">
        <v>1.91</v>
      </c>
      <c r="I1716" s="9" t="s">
        <v>530</v>
      </c>
      <c r="J1716" s="9" t="s">
        <v>531</v>
      </c>
      <c r="K1716" s="70">
        <v>2.2000000000000002</v>
      </c>
      <c r="L1716" s="70">
        <v>-2.2000000000000002</v>
      </c>
      <c r="M1716" s="32"/>
      <c r="N1716" s="6">
        <f t="shared" si="968"/>
        <v>1910.2000000000014</v>
      </c>
      <c r="O1716" s="6">
        <f t="shared" si="969"/>
        <v>2425.7999999999993</v>
      </c>
      <c r="P1716" s="6">
        <f t="shared" si="970"/>
        <v>515.59999999999786</v>
      </c>
      <c r="Q1716" s="7">
        <f t="shared" si="971"/>
        <v>0.26991938016961442</v>
      </c>
    </row>
    <row r="1717" spans="1:18" x14ac:dyDescent="0.2">
      <c r="A1717" s="2" t="s">
        <v>2268</v>
      </c>
      <c r="B1717" t="s">
        <v>505</v>
      </c>
      <c r="C1717" t="s">
        <v>38</v>
      </c>
      <c r="D1717" s="173">
        <v>41599</v>
      </c>
      <c r="E1717" t="s">
        <v>506</v>
      </c>
      <c r="F1717" s="2"/>
      <c r="G1717" t="s">
        <v>28</v>
      </c>
      <c r="H1717">
        <v>46</v>
      </c>
      <c r="I1717" t="s">
        <v>507</v>
      </c>
      <c r="J1717" t="s">
        <v>508</v>
      </c>
      <c r="K1717" s="70">
        <v>2</v>
      </c>
      <c r="L1717" s="70">
        <v>-2</v>
      </c>
      <c r="M1717" s="31"/>
      <c r="N1717" s="6">
        <f t="shared" si="968"/>
        <v>1908.0000000000014</v>
      </c>
      <c r="O1717" s="6">
        <f t="shared" si="969"/>
        <v>2425.7999999999993</v>
      </c>
      <c r="P1717" s="6">
        <f t="shared" si="970"/>
        <v>517.79999999999791</v>
      </c>
      <c r="Q1717" s="7">
        <f t="shared" si="971"/>
        <v>0.27138364779874086</v>
      </c>
      <c r="R1717" s="5"/>
    </row>
    <row r="1718" spans="1:18" x14ac:dyDescent="0.2">
      <c r="A1718" s="2" t="s">
        <v>2269</v>
      </c>
      <c r="B1718"/>
      <c r="C1718" t="s">
        <v>38</v>
      </c>
      <c r="D1718" s="173"/>
      <c r="E1718"/>
      <c r="F1718" s="2"/>
      <c r="G1718" t="s">
        <v>28</v>
      </c>
      <c r="H1718">
        <v>81</v>
      </c>
      <c r="I1718" t="s">
        <v>509</v>
      </c>
      <c r="J1718" t="s">
        <v>510</v>
      </c>
      <c r="K1718" s="70">
        <v>2</v>
      </c>
      <c r="L1718" s="70">
        <v>-2</v>
      </c>
      <c r="M1718" s="31"/>
      <c r="N1718" s="6">
        <f t="shared" si="968"/>
        <v>1906.0000000000014</v>
      </c>
      <c r="O1718" s="6">
        <f t="shared" si="969"/>
        <v>2425.7999999999993</v>
      </c>
      <c r="P1718" s="6">
        <f t="shared" si="970"/>
        <v>519.79999999999791</v>
      </c>
      <c r="Q1718" s="7">
        <f t="shared" si="971"/>
        <v>0.27271773347324108</v>
      </c>
      <c r="R1718" s="5"/>
    </row>
    <row r="1719" spans="1:18" x14ac:dyDescent="0.2">
      <c r="A1719" s="2" t="s">
        <v>2270</v>
      </c>
      <c r="B1719"/>
      <c r="C1719" t="s">
        <v>38</v>
      </c>
      <c r="D1719" s="173"/>
      <c r="E1719"/>
      <c r="F1719" s="2"/>
      <c r="G1719" t="s">
        <v>28</v>
      </c>
      <c r="H1719">
        <v>67</v>
      </c>
      <c r="I1719" t="s">
        <v>511</v>
      </c>
      <c r="J1719" t="s">
        <v>512</v>
      </c>
      <c r="K1719" s="70">
        <v>2</v>
      </c>
      <c r="L1719" s="70">
        <v>-2</v>
      </c>
      <c r="M1719" s="31"/>
      <c r="N1719" s="6">
        <f t="shared" si="968"/>
        <v>1904.0000000000014</v>
      </c>
      <c r="O1719" s="6">
        <f t="shared" si="969"/>
        <v>2425.7999999999993</v>
      </c>
      <c r="P1719" s="6">
        <f t="shared" si="970"/>
        <v>521.79999999999791</v>
      </c>
      <c r="Q1719" s="7">
        <f t="shared" si="971"/>
        <v>0.27405462184873819</v>
      </c>
      <c r="R1719" s="5"/>
    </row>
    <row r="1720" spans="1:18" x14ac:dyDescent="0.2">
      <c r="A1720" s="2" t="s">
        <v>2271</v>
      </c>
      <c r="B1720" s="10" t="s">
        <v>513</v>
      </c>
      <c r="C1720" s="10" t="s">
        <v>118</v>
      </c>
      <c r="D1720" s="174">
        <v>41599</v>
      </c>
      <c r="E1720" s="10" t="s">
        <v>497</v>
      </c>
      <c r="F1720" s="10"/>
      <c r="G1720" s="10" t="s">
        <v>28</v>
      </c>
      <c r="H1720" s="10">
        <v>201</v>
      </c>
      <c r="I1720" s="10" t="s">
        <v>514</v>
      </c>
      <c r="J1720" s="10" t="s">
        <v>515</v>
      </c>
      <c r="K1720" s="70">
        <v>2</v>
      </c>
      <c r="L1720" s="70">
        <v>-2</v>
      </c>
      <c r="M1720" s="31"/>
      <c r="N1720" s="6">
        <f t="shared" si="968"/>
        <v>1902.0000000000014</v>
      </c>
      <c r="O1720" s="6">
        <f t="shared" si="969"/>
        <v>2425.7999999999993</v>
      </c>
      <c r="P1720" s="6">
        <f t="shared" si="970"/>
        <v>523.79999999999791</v>
      </c>
      <c r="Q1720" s="7">
        <f t="shared" si="971"/>
        <v>0.27539432176656026</v>
      </c>
    </row>
    <row r="1721" spans="1:18" x14ac:dyDescent="0.2">
      <c r="A1721" s="2" t="s">
        <v>2272</v>
      </c>
      <c r="B1721" s="8"/>
      <c r="C1721" s="8" t="s">
        <v>118</v>
      </c>
      <c r="D1721" s="175"/>
      <c r="E1721" s="8"/>
      <c r="F1721" s="8"/>
      <c r="G1721" s="8" t="s">
        <v>28</v>
      </c>
      <c r="H1721" s="8">
        <v>101</v>
      </c>
      <c r="I1721" s="8" t="s">
        <v>516</v>
      </c>
      <c r="J1721" s="8" t="s">
        <v>517</v>
      </c>
      <c r="K1721" s="70">
        <v>2</v>
      </c>
      <c r="L1721" s="70">
        <v>-2</v>
      </c>
      <c r="M1721" s="31"/>
      <c r="N1721" s="6">
        <f t="shared" si="968"/>
        <v>1900.0000000000014</v>
      </c>
      <c r="O1721" s="6">
        <f t="shared" si="969"/>
        <v>2425.7999999999993</v>
      </c>
      <c r="P1721" s="6">
        <f t="shared" si="970"/>
        <v>525.79999999999791</v>
      </c>
      <c r="Q1721" s="7">
        <f t="shared" si="971"/>
        <v>0.27673684210526189</v>
      </c>
    </row>
    <row r="1722" spans="1:18" ht="13.5" thickBot="1" x14ac:dyDescent="0.25">
      <c r="A1722" s="2" t="s">
        <v>2273</v>
      </c>
      <c r="B1722" s="12"/>
      <c r="C1722" s="12" t="s">
        <v>118</v>
      </c>
      <c r="D1722" s="177"/>
      <c r="E1722" s="12"/>
      <c r="F1722" s="13"/>
      <c r="G1722" s="9" t="s">
        <v>518</v>
      </c>
      <c r="H1722" s="9">
        <v>1.83</v>
      </c>
      <c r="I1722" s="9" t="s">
        <v>386</v>
      </c>
      <c r="J1722" s="9" t="s">
        <v>375</v>
      </c>
      <c r="K1722" s="70">
        <v>2.4</v>
      </c>
      <c r="L1722" s="70">
        <v>4.4000000000000004</v>
      </c>
      <c r="M1722" s="31"/>
      <c r="N1722" s="6">
        <f t="shared" si="968"/>
        <v>1898.0000000000014</v>
      </c>
      <c r="O1722" s="6">
        <f t="shared" si="969"/>
        <v>2425.7999999999993</v>
      </c>
      <c r="P1722" s="6">
        <f t="shared" si="970"/>
        <v>527.79999999999791</v>
      </c>
      <c r="Q1722" s="7">
        <f t="shared" si="971"/>
        <v>0.27808219178082061</v>
      </c>
    </row>
    <row r="1723" spans="1:18" x14ac:dyDescent="0.2">
      <c r="A1723" s="2" t="s">
        <v>2274</v>
      </c>
      <c r="B1723" s="10" t="s">
        <v>491</v>
      </c>
      <c r="C1723" s="10" t="s">
        <v>10</v>
      </c>
      <c r="D1723" s="174">
        <v>41592</v>
      </c>
      <c r="E1723" s="10" t="s">
        <v>492</v>
      </c>
      <c r="F1723" s="10"/>
      <c r="G1723" s="10" t="s">
        <v>28</v>
      </c>
      <c r="H1723" s="10">
        <v>51</v>
      </c>
      <c r="I1723" s="10" t="s">
        <v>91</v>
      </c>
      <c r="J1723" s="10" t="s">
        <v>92</v>
      </c>
      <c r="K1723" s="70">
        <v>2</v>
      </c>
      <c r="L1723" s="70">
        <v>-2</v>
      </c>
      <c r="M1723" s="29"/>
      <c r="N1723" s="6">
        <f t="shared" si="968"/>
        <v>1895.6000000000013</v>
      </c>
      <c r="O1723" s="6">
        <f t="shared" si="969"/>
        <v>2421.3999999999992</v>
      </c>
      <c r="P1723" s="6">
        <f t="shared" si="970"/>
        <v>525.79999999999791</v>
      </c>
      <c r="Q1723" s="7">
        <f t="shared" si="971"/>
        <v>0.27737919392276722</v>
      </c>
    </row>
    <row r="1724" spans="1:18" x14ac:dyDescent="0.2">
      <c r="A1724" s="2" t="s">
        <v>2275</v>
      </c>
      <c r="B1724" s="8"/>
      <c r="C1724" s="8" t="s">
        <v>10</v>
      </c>
      <c r="D1724" s="175"/>
      <c r="E1724" s="8"/>
      <c r="F1724" s="8"/>
      <c r="G1724" s="8" t="s">
        <v>28</v>
      </c>
      <c r="H1724" s="8">
        <v>81</v>
      </c>
      <c r="I1724" s="8" t="s">
        <v>374</v>
      </c>
      <c r="J1724" s="8" t="s">
        <v>375</v>
      </c>
      <c r="K1724" s="70">
        <v>2</v>
      </c>
      <c r="L1724" s="70">
        <v>-2</v>
      </c>
      <c r="M1724" s="29"/>
      <c r="N1724" s="6">
        <f t="shared" si="968"/>
        <v>1893.6000000000013</v>
      </c>
      <c r="O1724" s="6">
        <f t="shared" si="969"/>
        <v>2421.3999999999992</v>
      </c>
      <c r="P1724" s="6">
        <f t="shared" si="970"/>
        <v>527.79999999999791</v>
      </c>
      <c r="Q1724" s="7">
        <f t="shared" si="971"/>
        <v>0.27872834811998182</v>
      </c>
    </row>
    <row r="1725" spans="1:18" x14ac:dyDescent="0.2">
      <c r="A1725" s="2" t="s">
        <v>2276</v>
      </c>
      <c r="B1725" s="30"/>
      <c r="C1725" s="30" t="s">
        <v>10</v>
      </c>
      <c r="D1725" s="178"/>
      <c r="E1725" s="30"/>
      <c r="F1725" s="30"/>
      <c r="G1725" s="30" t="s">
        <v>28</v>
      </c>
      <c r="H1725" s="30">
        <v>51</v>
      </c>
      <c r="I1725" s="30" t="s">
        <v>493</v>
      </c>
      <c r="J1725" s="30" t="s">
        <v>494</v>
      </c>
      <c r="K1725" s="70">
        <v>2</v>
      </c>
      <c r="L1725" s="70">
        <v>-2</v>
      </c>
      <c r="M1725" s="29"/>
      <c r="N1725" s="6">
        <f t="shared" si="968"/>
        <v>1891.6000000000013</v>
      </c>
      <c r="O1725" s="6">
        <f t="shared" si="969"/>
        <v>2421.3999999999992</v>
      </c>
      <c r="P1725" s="6">
        <f t="shared" si="970"/>
        <v>529.79999999999791</v>
      </c>
      <c r="Q1725" s="7">
        <f t="shared" si="971"/>
        <v>0.28008035525480945</v>
      </c>
    </row>
    <row r="1726" spans="1:18" x14ac:dyDescent="0.2">
      <c r="A1726" s="2" t="s">
        <v>2277</v>
      </c>
      <c r="B1726" t="s">
        <v>495</v>
      </c>
      <c r="C1726" t="s">
        <v>496</v>
      </c>
      <c r="D1726" s="173">
        <v>41592</v>
      </c>
      <c r="E1726" t="s">
        <v>497</v>
      </c>
      <c r="F1726"/>
      <c r="G1726" t="s">
        <v>28</v>
      </c>
      <c r="H1726">
        <v>126</v>
      </c>
      <c r="I1726" t="s">
        <v>498</v>
      </c>
      <c r="J1726" t="s">
        <v>499</v>
      </c>
      <c r="K1726" s="70">
        <v>2</v>
      </c>
      <c r="L1726" s="70">
        <v>-2</v>
      </c>
      <c r="M1726" s="29"/>
      <c r="N1726" s="6">
        <f t="shared" si="968"/>
        <v>1889.6000000000013</v>
      </c>
      <c r="O1726" s="6">
        <f t="shared" si="969"/>
        <v>2421.3999999999992</v>
      </c>
      <c r="P1726" s="6">
        <f t="shared" si="970"/>
        <v>531.79999999999791</v>
      </c>
      <c r="Q1726" s="7">
        <f t="shared" si="971"/>
        <v>0.28143522438611218</v>
      </c>
    </row>
    <row r="1727" spans="1:18" x14ac:dyDescent="0.2">
      <c r="A1727" s="2" t="s">
        <v>2278</v>
      </c>
      <c r="B1727"/>
      <c r="C1727" t="s">
        <v>496</v>
      </c>
      <c r="D1727" s="173"/>
      <c r="E1727"/>
      <c r="F1727"/>
      <c r="G1727" t="s">
        <v>28</v>
      </c>
      <c r="H1727">
        <v>67</v>
      </c>
      <c r="I1727" t="s">
        <v>132</v>
      </c>
      <c r="J1727" t="s">
        <v>133</v>
      </c>
      <c r="K1727" s="70">
        <v>2</v>
      </c>
      <c r="L1727" s="70">
        <v>-2</v>
      </c>
      <c r="M1727" s="29"/>
      <c r="N1727" s="6">
        <f t="shared" si="968"/>
        <v>1887.6000000000013</v>
      </c>
      <c r="O1727" s="6">
        <f t="shared" si="969"/>
        <v>2421.3999999999992</v>
      </c>
      <c r="P1727" s="6">
        <f t="shared" si="970"/>
        <v>533.79999999999791</v>
      </c>
      <c r="Q1727" s="7">
        <f t="shared" si="971"/>
        <v>0.28279296461114511</v>
      </c>
    </row>
    <row r="1728" spans="1:18" x14ac:dyDescent="0.2">
      <c r="A1728" s="2" t="s">
        <v>2279</v>
      </c>
      <c r="B1728"/>
      <c r="C1728" t="s">
        <v>496</v>
      </c>
      <c r="D1728" s="173"/>
      <c r="E1728"/>
      <c r="F1728"/>
      <c r="G1728" t="s">
        <v>28</v>
      </c>
      <c r="H1728">
        <v>126</v>
      </c>
      <c r="I1728" t="s">
        <v>500</v>
      </c>
      <c r="J1728" t="s">
        <v>73</v>
      </c>
      <c r="K1728" s="70">
        <v>2</v>
      </c>
      <c r="L1728" s="70">
        <v>-2</v>
      </c>
      <c r="M1728" s="29"/>
      <c r="N1728" s="6">
        <f t="shared" si="968"/>
        <v>1885.6000000000013</v>
      </c>
      <c r="O1728" s="6">
        <f t="shared" si="969"/>
        <v>2421.3999999999992</v>
      </c>
      <c r="P1728" s="6">
        <f t="shared" si="970"/>
        <v>535.79999999999791</v>
      </c>
      <c r="Q1728" s="7">
        <f t="shared" si="971"/>
        <v>0.28415358506576027</v>
      </c>
    </row>
    <row r="1729" spans="1:17" x14ac:dyDescent="0.2">
      <c r="A1729" s="2" t="s">
        <v>2280</v>
      </c>
      <c r="B1729" s="10" t="s">
        <v>501</v>
      </c>
      <c r="C1729" s="10" t="s">
        <v>38</v>
      </c>
      <c r="D1729" s="174">
        <v>41592</v>
      </c>
      <c r="E1729" s="10" t="s">
        <v>502</v>
      </c>
      <c r="F1729" s="10"/>
      <c r="G1729" s="10" t="s">
        <v>28</v>
      </c>
      <c r="H1729" s="10">
        <v>81</v>
      </c>
      <c r="I1729" s="10" t="s">
        <v>391</v>
      </c>
      <c r="J1729" s="10" t="s">
        <v>392</v>
      </c>
      <c r="K1729" s="70">
        <v>2</v>
      </c>
      <c r="L1729" s="70">
        <v>-2</v>
      </c>
      <c r="M1729" s="29"/>
      <c r="N1729" s="6">
        <f t="shared" si="968"/>
        <v>1883.6000000000013</v>
      </c>
      <c r="O1729" s="6">
        <f t="shared" si="969"/>
        <v>2421.3999999999992</v>
      </c>
      <c r="P1729" s="6">
        <f t="shared" si="970"/>
        <v>537.79999999999791</v>
      </c>
      <c r="Q1729" s="7">
        <f t="shared" si="971"/>
        <v>0.28551709492461114</v>
      </c>
    </row>
    <row r="1730" spans="1:17" x14ac:dyDescent="0.2">
      <c r="A1730" s="2" t="s">
        <v>2281</v>
      </c>
      <c r="B1730" s="8"/>
      <c r="C1730" s="14" t="s">
        <v>38</v>
      </c>
      <c r="D1730" s="175"/>
      <c r="E1730" s="8"/>
      <c r="F1730" s="8"/>
      <c r="G1730" s="8" t="s">
        <v>28</v>
      </c>
      <c r="H1730" s="8">
        <v>126</v>
      </c>
      <c r="I1730" s="8" t="s">
        <v>267</v>
      </c>
      <c r="J1730" s="8" t="s">
        <v>225</v>
      </c>
      <c r="K1730" s="70">
        <v>2</v>
      </c>
      <c r="L1730" s="70">
        <v>-2</v>
      </c>
      <c r="M1730" s="29"/>
      <c r="N1730" s="6">
        <f t="shared" si="968"/>
        <v>1881.6000000000013</v>
      </c>
      <c r="O1730" s="6">
        <f t="shared" si="969"/>
        <v>2421.3999999999992</v>
      </c>
      <c r="P1730" s="6">
        <f t="shared" si="970"/>
        <v>539.79999999999791</v>
      </c>
      <c r="Q1730" s="7">
        <f t="shared" si="971"/>
        <v>0.28688350340135921</v>
      </c>
    </row>
    <row r="1731" spans="1:17" ht="13.5" thickBot="1" x14ac:dyDescent="0.25">
      <c r="A1731" s="2" t="s">
        <v>2282</v>
      </c>
      <c r="B1731" s="12"/>
      <c r="C1731" s="12" t="s">
        <v>38</v>
      </c>
      <c r="D1731" s="177"/>
      <c r="E1731" s="12"/>
      <c r="F1731" s="13"/>
      <c r="G1731" s="9" t="s">
        <v>490</v>
      </c>
      <c r="H1731" s="9">
        <v>1.91</v>
      </c>
      <c r="I1731" s="9" t="s">
        <v>503</v>
      </c>
      <c r="J1731" s="9" t="s">
        <v>504</v>
      </c>
      <c r="K1731" s="70">
        <v>2.2000000000000002</v>
      </c>
      <c r="L1731" s="70">
        <v>4.2</v>
      </c>
      <c r="M1731" s="29"/>
      <c r="N1731" s="6">
        <f t="shared" si="968"/>
        <v>1879.6000000000013</v>
      </c>
      <c r="O1731" s="6">
        <f t="shared" si="969"/>
        <v>2421.3999999999992</v>
      </c>
      <c r="P1731" s="6">
        <f t="shared" si="970"/>
        <v>541.79999999999791</v>
      </c>
      <c r="Q1731" s="7">
        <f t="shared" si="971"/>
        <v>0.28825281974888145</v>
      </c>
    </row>
    <row r="1732" spans="1:17" x14ac:dyDescent="0.2">
      <c r="A1732" s="2" t="s">
        <v>2283</v>
      </c>
      <c r="B1732" t="s">
        <v>484</v>
      </c>
      <c r="C1732" t="s">
        <v>10</v>
      </c>
      <c r="D1732" s="173">
        <v>41585</v>
      </c>
      <c r="E1732" t="s">
        <v>485</v>
      </c>
      <c r="F1732"/>
      <c r="G1732" t="s">
        <v>28</v>
      </c>
      <c r="H1732">
        <v>101</v>
      </c>
      <c r="I1732" t="s">
        <v>91</v>
      </c>
      <c r="J1732" t="s">
        <v>92</v>
      </c>
      <c r="K1732" s="70">
        <v>2</v>
      </c>
      <c r="L1732" s="70">
        <v>-2</v>
      </c>
      <c r="M1732" s="27"/>
      <c r="N1732" s="6">
        <f t="shared" si="968"/>
        <v>1877.4000000000012</v>
      </c>
      <c r="O1732" s="6">
        <f t="shared" si="969"/>
        <v>2417.1999999999994</v>
      </c>
      <c r="P1732" s="6">
        <f t="shared" si="970"/>
        <v>539.79999999999814</v>
      </c>
      <c r="Q1732" s="7">
        <f t="shared" si="971"/>
        <v>0.28752530094811857</v>
      </c>
    </row>
    <row r="1733" spans="1:17" x14ac:dyDescent="0.2">
      <c r="A1733" s="2" t="s">
        <v>2284</v>
      </c>
      <c r="B1733"/>
      <c r="C1733" t="s">
        <v>10</v>
      </c>
      <c r="D1733" s="173"/>
      <c r="E1733"/>
      <c r="F1733"/>
      <c r="G1733" t="s">
        <v>28</v>
      </c>
      <c r="H1733">
        <v>56</v>
      </c>
      <c r="I1733" t="s">
        <v>486</v>
      </c>
      <c r="J1733" t="s">
        <v>107</v>
      </c>
      <c r="K1733" s="70">
        <v>2</v>
      </c>
      <c r="L1733" s="70">
        <v>-2</v>
      </c>
      <c r="M1733" s="27"/>
      <c r="N1733" s="6">
        <f t="shared" si="968"/>
        <v>1875.4000000000012</v>
      </c>
      <c r="O1733" s="6">
        <f t="shared" si="969"/>
        <v>2417.1999999999994</v>
      </c>
      <c r="P1733" s="6">
        <f t="shared" si="970"/>
        <v>541.79999999999814</v>
      </c>
      <c r="Q1733" s="7">
        <f t="shared" si="971"/>
        <v>0.28889836834808452</v>
      </c>
    </row>
    <row r="1734" spans="1:17" x14ac:dyDescent="0.2">
      <c r="A1734" s="2" t="s">
        <v>2285</v>
      </c>
      <c r="B1734"/>
      <c r="C1734" t="s">
        <v>10</v>
      </c>
      <c r="D1734" s="173"/>
      <c r="E1734"/>
      <c r="F1734"/>
      <c r="G1734" t="s">
        <v>20</v>
      </c>
      <c r="H1734">
        <v>31</v>
      </c>
      <c r="I1734" t="s">
        <v>322</v>
      </c>
      <c r="J1734" t="s">
        <v>323</v>
      </c>
      <c r="K1734" s="70">
        <v>2</v>
      </c>
      <c r="L1734" s="70">
        <v>-2</v>
      </c>
      <c r="M1734" s="27"/>
      <c r="N1734" s="6">
        <f t="shared" si="968"/>
        <v>1873.4000000000012</v>
      </c>
      <c r="O1734" s="6">
        <f t="shared" si="969"/>
        <v>2417.1999999999994</v>
      </c>
      <c r="P1734" s="6">
        <f t="shared" si="970"/>
        <v>543.79999999999814</v>
      </c>
      <c r="Q1734" s="7">
        <f t="shared" si="971"/>
        <v>0.29027436746023155</v>
      </c>
    </row>
    <row r="1735" spans="1:17" x14ac:dyDescent="0.2">
      <c r="A1735" s="2" t="s">
        <v>2286</v>
      </c>
      <c r="B1735" s="10" t="s">
        <v>487</v>
      </c>
      <c r="C1735" s="10" t="s">
        <v>38</v>
      </c>
      <c r="D1735" s="174">
        <v>41585</v>
      </c>
      <c r="E1735" s="10" t="s">
        <v>488</v>
      </c>
      <c r="F1735" s="10"/>
      <c r="G1735" s="10" t="s">
        <v>28</v>
      </c>
      <c r="H1735" s="10">
        <v>67</v>
      </c>
      <c r="I1735" s="10" t="s">
        <v>489</v>
      </c>
      <c r="J1735" s="10" t="s">
        <v>30</v>
      </c>
      <c r="K1735" s="70">
        <v>2</v>
      </c>
      <c r="L1735" s="70">
        <v>-2</v>
      </c>
      <c r="M1735" s="27"/>
      <c r="N1735" s="6">
        <f t="shared" si="968"/>
        <v>1871.4000000000012</v>
      </c>
      <c r="O1735" s="6">
        <f t="shared" si="969"/>
        <v>2417.1999999999994</v>
      </c>
      <c r="P1735" s="6">
        <f t="shared" si="970"/>
        <v>545.79999999999814</v>
      </c>
      <c r="Q1735" s="7">
        <f t="shared" si="971"/>
        <v>0.29165330768408559</v>
      </c>
    </row>
    <row r="1736" spans="1:17" x14ac:dyDescent="0.2">
      <c r="A1736" s="2" t="s">
        <v>2287</v>
      </c>
      <c r="B1736" s="8"/>
      <c r="C1736" s="8" t="s">
        <v>38</v>
      </c>
      <c r="D1736" s="175"/>
      <c r="E1736" s="8"/>
      <c r="F1736" s="8"/>
      <c r="G1736" s="8" t="s">
        <v>28</v>
      </c>
      <c r="H1736" s="8">
        <v>71</v>
      </c>
      <c r="I1736" s="8" t="s">
        <v>51</v>
      </c>
      <c r="J1736" s="8" t="s">
        <v>52</v>
      </c>
      <c r="K1736" s="70">
        <v>2</v>
      </c>
      <c r="L1736" s="70">
        <v>-2</v>
      </c>
      <c r="M1736" s="27"/>
      <c r="N1736" s="6">
        <f t="shared" si="968"/>
        <v>1869.4000000000012</v>
      </c>
      <c r="O1736" s="6">
        <f t="shared" si="969"/>
        <v>2417.1999999999994</v>
      </c>
      <c r="P1736" s="6">
        <f t="shared" si="970"/>
        <v>547.79999999999814</v>
      </c>
      <c r="Q1736" s="7">
        <f t="shared" si="971"/>
        <v>0.29303519845939757</v>
      </c>
    </row>
    <row r="1737" spans="1:17" x14ac:dyDescent="0.2">
      <c r="A1737" s="2" t="s">
        <v>2288</v>
      </c>
      <c r="B1737" s="8"/>
      <c r="C1737" s="8" t="s">
        <v>38</v>
      </c>
      <c r="D1737" s="175"/>
      <c r="E1737" s="8"/>
      <c r="F1737" s="8"/>
      <c r="G1737" s="8" t="s">
        <v>28</v>
      </c>
      <c r="H1737" s="8">
        <v>81</v>
      </c>
      <c r="I1737" s="8" t="s">
        <v>50</v>
      </c>
      <c r="J1737" s="8" t="s">
        <v>19</v>
      </c>
      <c r="K1737" s="70">
        <v>2</v>
      </c>
      <c r="L1737" s="70">
        <v>-2</v>
      </c>
      <c r="M1737" s="27"/>
      <c r="N1737" s="6">
        <f t="shared" si="968"/>
        <v>1867.4000000000012</v>
      </c>
      <c r="O1737" s="6">
        <f t="shared" si="969"/>
        <v>2417.1999999999994</v>
      </c>
      <c r="P1737" s="6">
        <f t="shared" si="970"/>
        <v>549.79999999999814</v>
      </c>
      <c r="Q1737" s="7">
        <f t="shared" si="971"/>
        <v>0.29442004926635845</v>
      </c>
    </row>
    <row r="1738" spans="1:17" ht="13.5" thickBot="1" x14ac:dyDescent="0.25">
      <c r="A1738" s="2" t="s">
        <v>2289</v>
      </c>
      <c r="B1738" s="12"/>
      <c r="C1738" s="12" t="s">
        <v>38</v>
      </c>
      <c r="D1738" s="177"/>
      <c r="E1738" s="12"/>
      <c r="F1738" s="13"/>
      <c r="G1738" s="9" t="s">
        <v>490</v>
      </c>
      <c r="H1738" s="9">
        <v>1.91</v>
      </c>
      <c r="I1738" s="9" t="s">
        <v>84</v>
      </c>
      <c r="J1738" s="9" t="s">
        <v>85</v>
      </c>
      <c r="K1738" s="70">
        <v>2.2000000000000002</v>
      </c>
      <c r="L1738" s="70">
        <v>4.2</v>
      </c>
      <c r="M1738" s="27"/>
      <c r="N1738" s="6">
        <f t="shared" si="968"/>
        <v>1865.4000000000012</v>
      </c>
      <c r="O1738" s="6">
        <f t="shared" si="969"/>
        <v>2417.1999999999994</v>
      </c>
      <c r="P1738" s="6">
        <f t="shared" si="970"/>
        <v>551.79999999999814</v>
      </c>
      <c r="Q1738" s="7">
        <f t="shared" si="971"/>
        <v>0.29580786962581634</v>
      </c>
    </row>
    <row r="1739" spans="1:17" x14ac:dyDescent="0.2">
      <c r="A1739" s="2" t="s">
        <v>2290</v>
      </c>
      <c r="B1739" s="10" t="s">
        <v>479</v>
      </c>
      <c r="C1739" s="10" t="s">
        <v>118</v>
      </c>
      <c r="D1739" s="174">
        <v>41578</v>
      </c>
      <c r="E1739" s="10" t="s">
        <v>480</v>
      </c>
      <c r="F1739" s="10"/>
      <c r="G1739" s="10" t="s">
        <v>28</v>
      </c>
      <c r="H1739" s="10">
        <v>61</v>
      </c>
      <c r="I1739" s="10" t="s">
        <v>21</v>
      </c>
      <c r="J1739" s="10" t="s">
        <v>22</v>
      </c>
      <c r="K1739" s="70">
        <v>2</v>
      </c>
      <c r="L1739" s="70">
        <v>-2</v>
      </c>
      <c r="M1739" s="26"/>
      <c r="N1739" s="6">
        <f t="shared" si="968"/>
        <v>1863.2000000000012</v>
      </c>
      <c r="O1739" s="6">
        <f t="shared" si="969"/>
        <v>2412.9999999999995</v>
      </c>
      <c r="P1739" s="6">
        <f t="shared" si="970"/>
        <v>549.79999999999836</v>
      </c>
      <c r="Q1739" s="7">
        <f t="shared" si="971"/>
        <v>0.29508372692142443</v>
      </c>
    </row>
    <row r="1740" spans="1:17" x14ac:dyDescent="0.2">
      <c r="A1740" s="2" t="s">
        <v>2291</v>
      </c>
      <c r="B1740" s="8"/>
      <c r="C1740" s="28" t="s">
        <v>118</v>
      </c>
      <c r="D1740" s="175"/>
      <c r="E1740" s="8"/>
      <c r="F1740" s="8"/>
      <c r="G1740" s="8" t="s">
        <v>28</v>
      </c>
      <c r="H1740" s="8">
        <v>41</v>
      </c>
      <c r="I1740" s="8" t="s">
        <v>195</v>
      </c>
      <c r="J1740" s="8" t="s">
        <v>196</v>
      </c>
      <c r="K1740" s="70">
        <v>2</v>
      </c>
      <c r="L1740" s="70">
        <v>52</v>
      </c>
      <c r="M1740" s="26"/>
      <c r="N1740" s="6">
        <f t="shared" si="968"/>
        <v>1861.2000000000012</v>
      </c>
      <c r="O1740" s="6">
        <f t="shared" si="969"/>
        <v>2412.9999999999995</v>
      </c>
      <c r="P1740" s="6">
        <f t="shared" si="970"/>
        <v>551.79999999999836</v>
      </c>
      <c r="Q1740" s="7">
        <f t="shared" si="971"/>
        <v>0.29647539222007202</v>
      </c>
    </row>
    <row r="1741" spans="1:17" x14ac:dyDescent="0.2">
      <c r="A1741" s="2" t="s">
        <v>2292</v>
      </c>
      <c r="B1741" s="8"/>
      <c r="C1741" s="28" t="s">
        <v>118</v>
      </c>
      <c r="D1741" s="175"/>
      <c r="E1741" s="8"/>
      <c r="F1741" s="8"/>
      <c r="G1741" s="8" t="s">
        <v>28</v>
      </c>
      <c r="H1741" s="8">
        <v>51</v>
      </c>
      <c r="I1741" s="8" t="s">
        <v>481</v>
      </c>
      <c r="J1741" s="8" t="s">
        <v>482</v>
      </c>
      <c r="K1741" s="70">
        <v>2</v>
      </c>
      <c r="L1741" s="70">
        <v>-2</v>
      </c>
      <c r="M1741" s="26"/>
      <c r="N1741" s="6">
        <f t="shared" si="968"/>
        <v>1859.2000000000012</v>
      </c>
      <c r="O1741" s="6">
        <f t="shared" si="969"/>
        <v>2360.9999999999995</v>
      </c>
      <c r="P1741" s="6">
        <f t="shared" si="970"/>
        <v>501.79999999999836</v>
      </c>
      <c r="Q1741" s="7">
        <f t="shared" si="971"/>
        <v>0.26990103270223648</v>
      </c>
    </row>
    <row r="1742" spans="1:17" ht="13.5" thickBot="1" x14ac:dyDescent="0.25">
      <c r="A1742" s="2" t="s">
        <v>2293</v>
      </c>
      <c r="B1742" s="12"/>
      <c r="C1742" s="12" t="s">
        <v>118</v>
      </c>
      <c r="D1742" s="177"/>
      <c r="E1742" s="12"/>
      <c r="F1742" s="13"/>
      <c r="G1742" s="9" t="s">
        <v>483</v>
      </c>
      <c r="H1742" s="9">
        <v>1.91</v>
      </c>
      <c r="I1742" s="9" t="s">
        <v>426</v>
      </c>
      <c r="J1742" s="9" t="s">
        <v>427</v>
      </c>
      <c r="K1742" s="70">
        <v>2.2000000000000002</v>
      </c>
      <c r="L1742" s="70">
        <v>4.2</v>
      </c>
      <c r="M1742" s="26"/>
      <c r="N1742" s="6">
        <f t="shared" si="968"/>
        <v>1857.2000000000012</v>
      </c>
      <c r="O1742" s="6">
        <f t="shared" si="969"/>
        <v>2360.9999999999995</v>
      </c>
      <c r="P1742" s="6">
        <f t="shared" si="970"/>
        <v>503.79999999999836</v>
      </c>
      <c r="Q1742" s="7">
        <f t="shared" si="971"/>
        <v>0.27126857635149582</v>
      </c>
    </row>
    <row r="1743" spans="1:17" x14ac:dyDescent="0.2">
      <c r="A1743" s="2" t="s">
        <v>2294</v>
      </c>
      <c r="B1743" t="s">
        <v>468</v>
      </c>
      <c r="C1743" t="s">
        <v>10</v>
      </c>
      <c r="D1743" s="173">
        <v>41571</v>
      </c>
      <c r="E1743" t="s">
        <v>162</v>
      </c>
      <c r="F1743"/>
      <c r="G1743" t="s">
        <v>28</v>
      </c>
      <c r="H1743">
        <v>51</v>
      </c>
      <c r="I1743" t="s">
        <v>381</v>
      </c>
      <c r="J1743" t="s">
        <v>382</v>
      </c>
      <c r="K1743" s="70">
        <v>2</v>
      </c>
      <c r="L1743" s="70">
        <v>-2</v>
      </c>
      <c r="M1743" s="25"/>
      <c r="N1743" s="6">
        <f t="shared" si="968"/>
        <v>1855.0000000000011</v>
      </c>
      <c r="O1743" s="6">
        <f t="shared" si="969"/>
        <v>2356.7999999999997</v>
      </c>
      <c r="P1743" s="6">
        <f t="shared" si="970"/>
        <v>501.79999999999859</v>
      </c>
      <c r="Q1743" s="7">
        <f t="shared" si="971"/>
        <v>0.27051212938005298</v>
      </c>
    </row>
    <row r="1744" spans="1:17" x14ac:dyDescent="0.2">
      <c r="A1744" s="2" t="s">
        <v>2295</v>
      </c>
      <c r="B1744"/>
      <c r="C1744" t="s">
        <v>10</v>
      </c>
      <c r="D1744" s="173"/>
      <c r="E1744"/>
      <c r="F1744"/>
      <c r="G1744" t="s">
        <v>28</v>
      </c>
      <c r="H1744">
        <v>101</v>
      </c>
      <c r="I1744" t="s">
        <v>288</v>
      </c>
      <c r="J1744" t="s">
        <v>289</v>
      </c>
      <c r="K1744" s="70">
        <v>2</v>
      </c>
      <c r="L1744" s="70">
        <v>-2</v>
      </c>
      <c r="M1744" s="25"/>
      <c r="N1744" s="6">
        <f t="shared" si="968"/>
        <v>1853.0000000000011</v>
      </c>
      <c r="O1744" s="6">
        <f t="shared" si="969"/>
        <v>2356.7999999999997</v>
      </c>
      <c r="P1744" s="6">
        <f t="shared" si="970"/>
        <v>503.79999999999859</v>
      </c>
      <c r="Q1744" s="7">
        <f t="shared" si="971"/>
        <v>0.27188343227199047</v>
      </c>
    </row>
    <row r="1745" spans="1:17" x14ac:dyDescent="0.2">
      <c r="A1745" s="2" t="s">
        <v>2296</v>
      </c>
      <c r="B1745"/>
      <c r="C1745" t="s">
        <v>10</v>
      </c>
      <c r="D1745" s="173"/>
      <c r="E1745"/>
      <c r="F1745"/>
      <c r="G1745" t="s">
        <v>28</v>
      </c>
      <c r="H1745">
        <v>51</v>
      </c>
      <c r="I1745" t="s">
        <v>469</v>
      </c>
      <c r="J1745" t="s">
        <v>470</v>
      </c>
      <c r="K1745" s="70">
        <v>2</v>
      </c>
      <c r="L1745" s="70">
        <v>13.5</v>
      </c>
      <c r="M1745" s="25"/>
      <c r="N1745" s="6">
        <f t="shared" si="968"/>
        <v>1851.0000000000011</v>
      </c>
      <c r="O1745" s="6">
        <f t="shared" si="969"/>
        <v>2356.7999999999997</v>
      </c>
      <c r="P1745" s="6">
        <f t="shared" si="970"/>
        <v>505.79999999999859</v>
      </c>
      <c r="Q1745" s="7">
        <f t="shared" si="971"/>
        <v>0.27325769854132809</v>
      </c>
    </row>
    <row r="1746" spans="1:17" x14ac:dyDescent="0.2">
      <c r="A1746" s="2" t="s">
        <v>2297</v>
      </c>
      <c r="B1746" s="10" t="s">
        <v>471</v>
      </c>
      <c r="C1746" s="10" t="s">
        <v>38</v>
      </c>
      <c r="D1746" s="174">
        <v>41571</v>
      </c>
      <c r="E1746" s="10" t="s">
        <v>472</v>
      </c>
      <c r="F1746" s="10"/>
      <c r="G1746" s="10" t="s">
        <v>28</v>
      </c>
      <c r="H1746" s="10">
        <v>126</v>
      </c>
      <c r="I1746" s="10" t="s">
        <v>50</v>
      </c>
      <c r="J1746" s="10" t="s">
        <v>19</v>
      </c>
      <c r="K1746" s="70">
        <v>2</v>
      </c>
      <c r="L1746" s="70">
        <v>-2</v>
      </c>
      <c r="M1746" s="25"/>
      <c r="N1746" s="6">
        <f t="shared" si="968"/>
        <v>1849.0000000000011</v>
      </c>
      <c r="O1746" s="6">
        <f t="shared" si="969"/>
        <v>2343.2999999999997</v>
      </c>
      <c r="P1746" s="6">
        <f t="shared" si="970"/>
        <v>494.29999999999859</v>
      </c>
      <c r="Q1746" s="7">
        <f t="shared" si="971"/>
        <v>0.26733369388858752</v>
      </c>
    </row>
    <row r="1747" spans="1:17" x14ac:dyDescent="0.2">
      <c r="A1747" s="2" t="s">
        <v>2298</v>
      </c>
      <c r="B1747" s="8"/>
      <c r="C1747" s="14" t="s">
        <v>38</v>
      </c>
      <c r="D1747" s="175"/>
      <c r="E1747" s="8"/>
      <c r="F1747" s="8"/>
      <c r="G1747" s="8" t="s">
        <v>28</v>
      </c>
      <c r="H1747" s="8">
        <v>91</v>
      </c>
      <c r="I1747" s="8" t="s">
        <v>473</v>
      </c>
      <c r="J1747" s="8" t="s">
        <v>140</v>
      </c>
      <c r="K1747" s="70">
        <v>2</v>
      </c>
      <c r="L1747" s="70">
        <v>23.5</v>
      </c>
      <c r="M1747" s="25"/>
      <c r="N1747" s="6">
        <f t="shared" si="968"/>
        <v>1847.0000000000011</v>
      </c>
      <c r="O1747" s="6">
        <f t="shared" si="969"/>
        <v>2343.2999999999997</v>
      </c>
      <c r="P1747" s="6">
        <f t="shared" si="970"/>
        <v>496.29999999999859</v>
      </c>
      <c r="Q1747" s="7">
        <f t="shared" si="971"/>
        <v>0.26870600974553238</v>
      </c>
    </row>
    <row r="1748" spans="1:17" x14ac:dyDescent="0.2">
      <c r="A1748" s="2" t="s">
        <v>2299</v>
      </c>
      <c r="B1748" s="8"/>
      <c r="C1748" s="14" t="s">
        <v>38</v>
      </c>
      <c r="D1748" s="175"/>
      <c r="E1748" s="8"/>
      <c r="F1748" s="8"/>
      <c r="G1748" s="8" t="s">
        <v>28</v>
      </c>
      <c r="H1748" s="8">
        <v>251</v>
      </c>
      <c r="I1748" s="8" t="s">
        <v>474</v>
      </c>
      <c r="J1748" s="8" t="s">
        <v>475</v>
      </c>
      <c r="K1748" s="70">
        <v>2</v>
      </c>
      <c r="L1748" s="70">
        <v>-2</v>
      </c>
      <c r="M1748" s="25"/>
      <c r="N1748" s="6">
        <f t="shared" si="968"/>
        <v>1845.0000000000011</v>
      </c>
      <c r="O1748" s="6">
        <f t="shared" si="969"/>
        <v>2319.7999999999997</v>
      </c>
      <c r="P1748" s="6">
        <f t="shared" si="970"/>
        <v>474.79999999999859</v>
      </c>
      <c r="Q1748" s="7">
        <f t="shared" si="971"/>
        <v>0.25734417344173349</v>
      </c>
    </row>
    <row r="1749" spans="1:17" ht="13.5" thickBot="1" x14ac:dyDescent="0.25">
      <c r="A1749" s="2" t="s">
        <v>2300</v>
      </c>
      <c r="B1749" s="12"/>
      <c r="C1749" s="12" t="s">
        <v>38</v>
      </c>
      <c r="D1749" s="177"/>
      <c r="E1749" s="12"/>
      <c r="F1749" s="13"/>
      <c r="G1749" s="9" t="s">
        <v>476</v>
      </c>
      <c r="H1749" s="9">
        <v>2</v>
      </c>
      <c r="I1749" s="9" t="s">
        <v>477</v>
      </c>
      <c r="J1749" s="9" t="s">
        <v>478</v>
      </c>
      <c r="K1749" s="70">
        <v>2</v>
      </c>
      <c r="L1749" s="70">
        <v>4</v>
      </c>
      <c r="M1749" s="25"/>
      <c r="N1749" s="6">
        <f t="shared" si="968"/>
        <v>1843.0000000000011</v>
      </c>
      <c r="O1749" s="6">
        <f t="shared" si="969"/>
        <v>2319.7999999999997</v>
      </c>
      <c r="P1749" s="6">
        <f t="shared" si="970"/>
        <v>476.79999999999859</v>
      </c>
      <c r="Q1749" s="7">
        <f t="shared" si="971"/>
        <v>0.25870862723819765</v>
      </c>
    </row>
    <row r="1750" spans="1:17" x14ac:dyDescent="0.2">
      <c r="A1750" s="2" t="s">
        <v>2301</v>
      </c>
      <c r="B1750" t="s">
        <v>459</v>
      </c>
      <c r="C1750" t="s">
        <v>10</v>
      </c>
      <c r="D1750" s="173">
        <v>41564</v>
      </c>
      <c r="E1750" t="s">
        <v>460</v>
      </c>
      <c r="F1750"/>
      <c r="G1750" t="s">
        <v>28</v>
      </c>
      <c r="H1750">
        <v>126</v>
      </c>
      <c r="I1750" t="s">
        <v>397</v>
      </c>
      <c r="J1750" t="s">
        <v>398</v>
      </c>
      <c r="K1750" s="70">
        <v>2</v>
      </c>
      <c r="L1750" s="70">
        <v>-2</v>
      </c>
      <c r="M1750" s="24"/>
      <c r="N1750" s="6">
        <f t="shared" si="968"/>
        <v>1841.0000000000011</v>
      </c>
      <c r="O1750" s="6">
        <f t="shared" si="969"/>
        <v>2315.7999999999997</v>
      </c>
      <c r="P1750" s="6">
        <f t="shared" si="970"/>
        <v>474.79999999999859</v>
      </c>
      <c r="Q1750" s="7">
        <f t="shared" si="971"/>
        <v>0.25790331341662048</v>
      </c>
    </row>
    <row r="1751" spans="1:17" x14ac:dyDescent="0.2">
      <c r="A1751" s="2" t="s">
        <v>2302</v>
      </c>
      <c r="B1751"/>
      <c r="C1751" t="s">
        <v>10</v>
      </c>
      <c r="D1751" s="173"/>
      <c r="E1751"/>
      <c r="F1751"/>
      <c r="G1751" t="s">
        <v>28</v>
      </c>
      <c r="H1751">
        <v>81</v>
      </c>
      <c r="I1751" t="s">
        <v>461</v>
      </c>
      <c r="J1751" t="s">
        <v>300</v>
      </c>
      <c r="K1751" s="70">
        <v>2</v>
      </c>
      <c r="L1751" s="70">
        <v>-2</v>
      </c>
      <c r="M1751" s="24"/>
      <c r="N1751" s="6">
        <f t="shared" si="968"/>
        <v>1839.0000000000011</v>
      </c>
      <c r="O1751" s="6">
        <f t="shared" si="969"/>
        <v>2315.7999999999997</v>
      </c>
      <c r="P1751" s="6">
        <f t="shared" si="970"/>
        <v>476.79999999999859</v>
      </c>
      <c r="Q1751" s="7">
        <f t="shared" si="971"/>
        <v>0.2592713431212606</v>
      </c>
    </row>
    <row r="1752" spans="1:17" x14ac:dyDescent="0.2">
      <c r="A1752" s="2" t="s">
        <v>2303</v>
      </c>
      <c r="B1752"/>
      <c r="C1752" t="s">
        <v>10</v>
      </c>
      <c r="D1752" s="173"/>
      <c r="E1752"/>
      <c r="F1752"/>
      <c r="G1752" t="s">
        <v>28</v>
      </c>
      <c r="H1752">
        <v>101</v>
      </c>
      <c r="I1752" t="s">
        <v>288</v>
      </c>
      <c r="J1752" t="s">
        <v>289</v>
      </c>
      <c r="K1752" s="70">
        <v>2</v>
      </c>
      <c r="L1752" s="70">
        <v>-2</v>
      </c>
      <c r="M1752" s="24"/>
      <c r="N1752" s="6">
        <f t="shared" si="968"/>
        <v>1837.0000000000011</v>
      </c>
      <c r="O1752" s="6">
        <f t="shared" si="969"/>
        <v>2315.7999999999997</v>
      </c>
      <c r="P1752" s="6">
        <f t="shared" si="970"/>
        <v>478.79999999999859</v>
      </c>
      <c r="Q1752" s="7">
        <f t="shared" si="971"/>
        <v>0.2606423516603148</v>
      </c>
    </row>
    <row r="1753" spans="1:17" x14ac:dyDescent="0.2">
      <c r="A1753" s="2" t="s">
        <v>2304</v>
      </c>
      <c r="B1753" s="2"/>
      <c r="C1753" s="2" t="s">
        <v>10</v>
      </c>
      <c r="D1753" s="172"/>
      <c r="E1753" s="2"/>
      <c r="F1753" s="1"/>
      <c r="G1753" t="s">
        <v>462</v>
      </c>
      <c r="H1753">
        <v>1.91</v>
      </c>
      <c r="I1753" t="s">
        <v>463</v>
      </c>
      <c r="J1753" t="s">
        <v>464</v>
      </c>
      <c r="K1753" s="70">
        <v>2.2000000000000002</v>
      </c>
      <c r="L1753" s="70">
        <v>-2.2000000000000002</v>
      </c>
      <c r="M1753" s="24"/>
      <c r="N1753" s="6">
        <f t="shared" si="968"/>
        <v>1835.0000000000011</v>
      </c>
      <c r="O1753" s="6">
        <f t="shared" si="969"/>
        <v>2315.7999999999997</v>
      </c>
      <c r="P1753" s="6">
        <f t="shared" si="970"/>
        <v>480.79999999999859</v>
      </c>
      <c r="Q1753" s="7">
        <f t="shared" si="971"/>
        <v>0.26201634877384106</v>
      </c>
    </row>
    <row r="1754" spans="1:17" x14ac:dyDescent="0.2">
      <c r="A1754" s="2" t="s">
        <v>2305</v>
      </c>
      <c r="B1754" s="10" t="s">
        <v>465</v>
      </c>
      <c r="C1754" s="10" t="s">
        <v>38</v>
      </c>
      <c r="D1754" s="174">
        <v>41564</v>
      </c>
      <c r="E1754" s="10" t="s">
        <v>466</v>
      </c>
      <c r="F1754" s="10"/>
      <c r="G1754" s="10" t="s">
        <v>28</v>
      </c>
      <c r="H1754" s="10">
        <v>101</v>
      </c>
      <c r="I1754" s="10" t="s">
        <v>115</v>
      </c>
      <c r="J1754" s="10" t="s">
        <v>116</v>
      </c>
      <c r="K1754" s="70">
        <v>2</v>
      </c>
      <c r="L1754" s="70">
        <v>-2</v>
      </c>
      <c r="M1754" s="24"/>
      <c r="N1754" s="6">
        <f t="shared" si="968"/>
        <v>1832.8000000000011</v>
      </c>
      <c r="O1754" s="6">
        <f t="shared" si="969"/>
        <v>2315.7999999999997</v>
      </c>
      <c r="P1754" s="6">
        <f t="shared" si="970"/>
        <v>482.99999999999864</v>
      </c>
      <c r="Q1754" s="7">
        <f t="shared" si="971"/>
        <v>0.2635312090790039</v>
      </c>
    </row>
    <row r="1755" spans="1:17" x14ac:dyDescent="0.2">
      <c r="A1755" s="2" t="s">
        <v>2306</v>
      </c>
      <c r="B1755" s="8"/>
      <c r="C1755" s="8" t="s">
        <v>38</v>
      </c>
      <c r="D1755" s="175"/>
      <c r="E1755" s="8"/>
      <c r="F1755" s="8"/>
      <c r="G1755" s="8" t="s">
        <v>28</v>
      </c>
      <c r="H1755" s="8">
        <v>141</v>
      </c>
      <c r="I1755" s="8" t="s">
        <v>467</v>
      </c>
      <c r="J1755" s="8" t="s">
        <v>36</v>
      </c>
      <c r="K1755" s="70">
        <v>2</v>
      </c>
      <c r="L1755" s="70">
        <v>-2</v>
      </c>
      <c r="M1755" s="24"/>
      <c r="N1755" s="6">
        <f t="shared" si="968"/>
        <v>1830.8000000000011</v>
      </c>
      <c r="O1755" s="6">
        <f t="shared" si="969"/>
        <v>2315.7999999999997</v>
      </c>
      <c r="P1755" s="6">
        <f t="shared" si="970"/>
        <v>484.99999999999864</v>
      </c>
      <c r="Q1755" s="7">
        <f t="shared" si="971"/>
        <v>0.26491151409219921</v>
      </c>
    </row>
    <row r="1756" spans="1:17" ht="13.5" thickBot="1" x14ac:dyDescent="0.25">
      <c r="A1756" s="2" t="s">
        <v>2307</v>
      </c>
      <c r="B1756" s="9"/>
      <c r="C1756" s="9" t="s">
        <v>38</v>
      </c>
      <c r="D1756" s="176"/>
      <c r="E1756" s="9"/>
      <c r="F1756" s="9"/>
      <c r="G1756" s="9" t="s">
        <v>28</v>
      </c>
      <c r="H1756" s="9">
        <v>151</v>
      </c>
      <c r="I1756" s="9" t="s">
        <v>430</v>
      </c>
      <c r="J1756" s="9" t="s">
        <v>223</v>
      </c>
      <c r="K1756" s="70">
        <v>2</v>
      </c>
      <c r="L1756" s="70">
        <v>-2</v>
      </c>
      <c r="M1756" s="24"/>
      <c r="N1756" s="6">
        <f t="shared" si="968"/>
        <v>1828.8000000000011</v>
      </c>
      <c r="O1756" s="6">
        <f t="shared" si="969"/>
        <v>2315.7999999999997</v>
      </c>
      <c r="P1756" s="6">
        <f t="shared" si="970"/>
        <v>486.99999999999864</v>
      </c>
      <c r="Q1756" s="7">
        <f t="shared" si="971"/>
        <v>0.26629483814523097</v>
      </c>
    </row>
    <row r="1757" spans="1:17" x14ac:dyDescent="0.2">
      <c r="A1757" s="2" t="s">
        <v>2308</v>
      </c>
      <c r="B1757" t="s">
        <v>446</v>
      </c>
      <c r="C1757" t="s">
        <v>10</v>
      </c>
      <c r="D1757" s="173">
        <v>41557</v>
      </c>
      <c r="E1757" t="s">
        <v>447</v>
      </c>
      <c r="F1757"/>
      <c r="G1757" t="s">
        <v>28</v>
      </c>
      <c r="H1757">
        <v>81</v>
      </c>
      <c r="I1757" t="s">
        <v>448</v>
      </c>
      <c r="J1757" t="s">
        <v>449</v>
      </c>
      <c r="K1757" s="70">
        <v>2</v>
      </c>
      <c r="L1757" s="70">
        <v>-2</v>
      </c>
      <c r="M1757" s="4"/>
      <c r="N1757" s="6">
        <f t="shared" si="968"/>
        <v>1826.8000000000011</v>
      </c>
      <c r="O1757" s="6">
        <f t="shared" si="969"/>
        <v>2315.7999999999997</v>
      </c>
      <c r="P1757" s="6">
        <f t="shared" si="970"/>
        <v>488.99999999999864</v>
      </c>
      <c r="Q1757" s="7">
        <f t="shared" si="971"/>
        <v>0.26768119115392947</v>
      </c>
    </row>
    <row r="1758" spans="1:17" x14ac:dyDescent="0.2">
      <c r="A1758" s="2" t="s">
        <v>2309</v>
      </c>
      <c r="B1758"/>
      <c r="C1758" t="s">
        <v>10</v>
      </c>
      <c r="D1758" s="173"/>
      <c r="E1758"/>
      <c r="F1758"/>
      <c r="G1758" t="s">
        <v>28</v>
      </c>
      <c r="H1758">
        <v>81</v>
      </c>
      <c r="I1758" t="s">
        <v>450</v>
      </c>
      <c r="J1758" t="s">
        <v>451</v>
      </c>
      <c r="K1758" s="70">
        <v>2</v>
      </c>
      <c r="L1758" s="70">
        <v>-2</v>
      </c>
      <c r="M1758" s="4"/>
      <c r="N1758" s="6">
        <f t="shared" si="968"/>
        <v>1824.8000000000011</v>
      </c>
      <c r="O1758" s="6">
        <f t="shared" si="969"/>
        <v>2315.7999999999997</v>
      </c>
      <c r="P1758" s="6">
        <f t="shared" si="970"/>
        <v>490.99999999999864</v>
      </c>
      <c r="Q1758" s="7">
        <f t="shared" si="971"/>
        <v>0.26907058307759663</v>
      </c>
    </row>
    <row r="1759" spans="1:17" x14ac:dyDescent="0.2">
      <c r="A1759" s="2" t="s">
        <v>2310</v>
      </c>
      <c r="B1759" s="10" t="s">
        <v>452</v>
      </c>
      <c r="C1759" s="10" t="s">
        <v>38</v>
      </c>
      <c r="D1759" s="174">
        <v>41557</v>
      </c>
      <c r="E1759" s="10" t="s">
        <v>453</v>
      </c>
      <c r="F1759" s="10"/>
      <c r="G1759" s="10" t="s">
        <v>28</v>
      </c>
      <c r="H1759" s="10">
        <v>81</v>
      </c>
      <c r="I1759" s="10" t="s">
        <v>267</v>
      </c>
      <c r="J1759" s="10" t="s">
        <v>225</v>
      </c>
      <c r="K1759" s="70">
        <v>2</v>
      </c>
      <c r="L1759" s="70">
        <v>102</v>
      </c>
      <c r="M1759" s="4"/>
      <c r="N1759" s="6">
        <f t="shared" si="968"/>
        <v>1822.8000000000011</v>
      </c>
      <c r="O1759" s="6">
        <f t="shared" si="969"/>
        <v>2315.7999999999997</v>
      </c>
      <c r="P1759" s="6">
        <f t="shared" si="970"/>
        <v>492.99999999999864</v>
      </c>
      <c r="Q1759" s="7">
        <f t="shared" si="971"/>
        <v>0.27046302391924421</v>
      </c>
    </row>
    <row r="1760" spans="1:17" x14ac:dyDescent="0.2">
      <c r="A1760" s="2" t="s">
        <v>2311</v>
      </c>
      <c r="B1760" s="8"/>
      <c r="C1760" s="8" t="s">
        <v>38</v>
      </c>
      <c r="D1760" s="175"/>
      <c r="E1760" s="8"/>
      <c r="F1760" s="8"/>
      <c r="G1760" s="8" t="s">
        <v>28</v>
      </c>
      <c r="H1760" s="8">
        <v>101</v>
      </c>
      <c r="I1760" s="8" t="s">
        <v>454</v>
      </c>
      <c r="J1760" s="8" t="s">
        <v>455</v>
      </c>
      <c r="K1760" s="70">
        <v>2</v>
      </c>
      <c r="L1760" s="70">
        <v>-2</v>
      </c>
      <c r="M1760" s="4"/>
      <c r="N1760" s="6">
        <f t="shared" si="968"/>
        <v>1820.8000000000011</v>
      </c>
      <c r="O1760" s="6">
        <f t="shared" si="969"/>
        <v>2213.7999999999997</v>
      </c>
      <c r="P1760" s="6">
        <f t="shared" si="970"/>
        <v>392.99999999999864</v>
      </c>
      <c r="Q1760" s="7">
        <f t="shared" si="971"/>
        <v>0.21583919156414677</v>
      </c>
    </row>
    <row r="1761" spans="1:17" x14ac:dyDescent="0.2">
      <c r="A1761" s="2" t="s">
        <v>2312</v>
      </c>
      <c r="B1761" s="8"/>
      <c r="C1761" s="8" t="s">
        <v>38</v>
      </c>
      <c r="D1761" s="175"/>
      <c r="E1761" s="8"/>
      <c r="F1761" s="8"/>
      <c r="G1761" s="8" t="s">
        <v>28</v>
      </c>
      <c r="H1761" s="8">
        <v>81</v>
      </c>
      <c r="I1761" s="8" t="s">
        <v>456</v>
      </c>
      <c r="J1761" s="8" t="s">
        <v>225</v>
      </c>
      <c r="K1761" s="70">
        <v>2</v>
      </c>
      <c r="L1761" s="70">
        <v>-2</v>
      </c>
      <c r="M1761" s="4"/>
      <c r="N1761" s="6">
        <f t="shared" ref="N1761:N1824" si="972">IF(L1761&lt;&gt;0,N1762+K1761,N1762)</f>
        <v>1818.8000000000011</v>
      </c>
      <c r="O1761" s="6">
        <f t="shared" ref="O1761:O1824" si="973">IF(L1761&gt;0,O1762+L1761,O1762)</f>
        <v>2213.7999999999997</v>
      </c>
      <c r="P1761" s="6">
        <f t="shared" ref="P1761:P1824" si="974">O1761-N1761</f>
        <v>394.99999999999864</v>
      </c>
      <c r="Q1761" s="7">
        <f t="shared" ref="Q1761:Q1824" si="975">(1/N1761)*P1761</f>
        <v>0.21717616010556323</v>
      </c>
    </row>
    <row r="1762" spans="1:17" ht="13.5" thickBot="1" x14ac:dyDescent="0.25">
      <c r="A1762" s="2" t="s">
        <v>2313</v>
      </c>
      <c r="B1762" s="12"/>
      <c r="C1762" s="12" t="s">
        <v>38</v>
      </c>
      <c r="D1762" s="177"/>
      <c r="E1762" s="12"/>
      <c r="F1762" s="13"/>
      <c r="G1762" s="9" t="s">
        <v>457</v>
      </c>
      <c r="H1762" s="9">
        <v>1.9</v>
      </c>
      <c r="I1762" s="9" t="s">
        <v>458</v>
      </c>
      <c r="J1762" s="9" t="s">
        <v>211</v>
      </c>
      <c r="K1762" s="70">
        <v>2.2000000000000002</v>
      </c>
      <c r="L1762" s="70">
        <v>4.2</v>
      </c>
      <c r="M1762" s="4"/>
      <c r="N1762" s="6">
        <f t="shared" si="972"/>
        <v>1816.8000000000011</v>
      </c>
      <c r="O1762" s="6">
        <f t="shared" si="973"/>
        <v>2213.7999999999997</v>
      </c>
      <c r="P1762" s="6">
        <f t="shared" si="974"/>
        <v>396.99999999999864</v>
      </c>
      <c r="Q1762" s="7">
        <f t="shared" si="975"/>
        <v>0.21851607221488245</v>
      </c>
    </row>
    <row r="1763" spans="1:17" x14ac:dyDescent="0.2">
      <c r="A1763" s="2" t="s">
        <v>2314</v>
      </c>
      <c r="B1763" s="10" t="s">
        <v>437</v>
      </c>
      <c r="C1763" s="10" t="s">
        <v>438</v>
      </c>
      <c r="D1763" s="174">
        <v>41550</v>
      </c>
      <c r="E1763" s="10" t="s">
        <v>439</v>
      </c>
      <c r="F1763" s="10"/>
      <c r="G1763" s="10" t="s">
        <v>28</v>
      </c>
      <c r="H1763" s="10">
        <v>51</v>
      </c>
      <c r="I1763" s="10" t="s">
        <v>440</v>
      </c>
      <c r="J1763" s="10" t="s">
        <v>441</v>
      </c>
      <c r="K1763" s="70">
        <v>2</v>
      </c>
      <c r="L1763" s="70">
        <v>-2</v>
      </c>
      <c r="M1763" s="4"/>
      <c r="N1763" s="6">
        <f t="shared" si="972"/>
        <v>1814.600000000001</v>
      </c>
      <c r="O1763" s="6">
        <f t="shared" si="973"/>
        <v>2209.6</v>
      </c>
      <c r="P1763" s="6">
        <f t="shared" si="974"/>
        <v>394.99999999999886</v>
      </c>
      <c r="Q1763" s="7">
        <f t="shared" si="975"/>
        <v>0.21767882728976007</v>
      </c>
    </row>
    <row r="1764" spans="1:17" x14ac:dyDescent="0.2">
      <c r="A1764" s="2" t="s">
        <v>2315</v>
      </c>
      <c r="B1764" s="8"/>
      <c r="C1764" s="8" t="s">
        <v>438</v>
      </c>
      <c r="D1764" s="175"/>
      <c r="E1764" s="8"/>
      <c r="F1764" s="8"/>
      <c r="G1764" s="8" t="s">
        <v>28</v>
      </c>
      <c r="H1764" s="8">
        <v>67</v>
      </c>
      <c r="I1764" s="8" t="s">
        <v>442</v>
      </c>
      <c r="J1764" s="8" t="s">
        <v>443</v>
      </c>
      <c r="K1764" s="70">
        <v>2</v>
      </c>
      <c r="L1764" s="70">
        <v>-2</v>
      </c>
      <c r="M1764" s="4"/>
      <c r="N1764" s="6">
        <f t="shared" si="972"/>
        <v>1812.600000000001</v>
      </c>
      <c r="O1764" s="6">
        <f t="shared" si="973"/>
        <v>2209.6</v>
      </c>
      <c r="P1764" s="6">
        <f t="shared" si="974"/>
        <v>396.99999999999886</v>
      </c>
      <c r="Q1764" s="7">
        <f t="shared" si="975"/>
        <v>0.21902239876420534</v>
      </c>
    </row>
    <row r="1765" spans="1:17" ht="13.5" thickBot="1" x14ac:dyDescent="0.25">
      <c r="A1765" s="2" t="s">
        <v>2316</v>
      </c>
      <c r="B1765" s="9"/>
      <c r="C1765" s="9" t="s">
        <v>438</v>
      </c>
      <c r="D1765" s="176"/>
      <c r="E1765" s="9"/>
      <c r="F1765" s="9"/>
      <c r="G1765" s="9" t="s">
        <v>28</v>
      </c>
      <c r="H1765" s="9">
        <v>126</v>
      </c>
      <c r="I1765" s="9" t="s">
        <v>444</v>
      </c>
      <c r="J1765" s="9" t="s">
        <v>445</v>
      </c>
      <c r="K1765" s="70">
        <v>2</v>
      </c>
      <c r="L1765" s="70">
        <v>-2</v>
      </c>
      <c r="M1765" s="4"/>
      <c r="N1765" s="6">
        <f t="shared" si="972"/>
        <v>1810.600000000001</v>
      </c>
      <c r="O1765" s="6">
        <f t="shared" si="973"/>
        <v>2209.6</v>
      </c>
      <c r="P1765" s="6">
        <f t="shared" si="974"/>
        <v>398.99999999999886</v>
      </c>
      <c r="Q1765" s="7">
        <f t="shared" si="975"/>
        <v>0.22036893847343347</v>
      </c>
    </row>
    <row r="1766" spans="1:17" x14ac:dyDescent="0.2">
      <c r="A1766" s="2" t="s">
        <v>2317</v>
      </c>
      <c r="B1766" s="8" t="s">
        <v>435</v>
      </c>
      <c r="C1766" s="8" t="s">
        <v>38</v>
      </c>
      <c r="D1766" s="175">
        <v>41543</v>
      </c>
      <c r="E1766" s="8" t="s">
        <v>436</v>
      </c>
      <c r="F1766" s="8"/>
      <c r="G1766" s="8" t="s">
        <v>28</v>
      </c>
      <c r="H1766" s="8">
        <v>36</v>
      </c>
      <c r="I1766" s="8" t="s">
        <v>165</v>
      </c>
      <c r="J1766" s="8" t="s">
        <v>166</v>
      </c>
      <c r="K1766" s="70">
        <v>2</v>
      </c>
      <c r="L1766" s="70">
        <v>-2</v>
      </c>
      <c r="M1766" s="4"/>
      <c r="N1766" s="6">
        <f t="shared" si="972"/>
        <v>1808.600000000001</v>
      </c>
      <c r="O1766" s="6">
        <f t="shared" si="973"/>
        <v>2209.6</v>
      </c>
      <c r="P1766" s="6">
        <f t="shared" si="974"/>
        <v>400.99999999999886</v>
      </c>
      <c r="Q1766" s="7">
        <f t="shared" si="975"/>
        <v>0.22171845626451323</v>
      </c>
    </row>
    <row r="1767" spans="1:17" x14ac:dyDescent="0.2">
      <c r="A1767" s="2" t="s">
        <v>2318</v>
      </c>
      <c r="B1767" s="8"/>
      <c r="C1767" s="8" t="s">
        <v>38</v>
      </c>
      <c r="D1767" s="175"/>
      <c r="E1767" s="8"/>
      <c r="F1767" s="8"/>
      <c r="G1767" s="8" t="s">
        <v>28</v>
      </c>
      <c r="H1767" s="8">
        <v>67</v>
      </c>
      <c r="I1767" s="8" t="s">
        <v>294</v>
      </c>
      <c r="J1767" s="8" t="s">
        <v>295</v>
      </c>
      <c r="K1767" s="70">
        <v>2</v>
      </c>
      <c r="L1767" s="70">
        <v>-2</v>
      </c>
      <c r="M1767" s="4"/>
      <c r="N1767" s="6">
        <f t="shared" si="972"/>
        <v>1806.600000000001</v>
      </c>
      <c r="O1767" s="6">
        <f t="shared" si="973"/>
        <v>2209.6</v>
      </c>
      <c r="P1767" s="6">
        <f t="shared" si="974"/>
        <v>402.99999999999886</v>
      </c>
      <c r="Q1767" s="7">
        <f t="shared" si="975"/>
        <v>0.22307096202811838</v>
      </c>
    </row>
    <row r="1768" spans="1:17" ht="13.5" thickBot="1" x14ac:dyDescent="0.25">
      <c r="A1768" s="2" t="s">
        <v>2319</v>
      </c>
      <c r="B1768" s="12"/>
      <c r="C1768" s="12" t="s">
        <v>38</v>
      </c>
      <c r="D1768" s="177"/>
      <c r="E1768" s="12"/>
      <c r="F1768" s="13"/>
      <c r="G1768" s="9" t="s">
        <v>186</v>
      </c>
      <c r="H1768" s="9">
        <v>1.91</v>
      </c>
      <c r="I1768" s="9" t="s">
        <v>267</v>
      </c>
      <c r="J1768" s="9" t="s">
        <v>225</v>
      </c>
      <c r="K1768" s="70">
        <v>2.2000000000000002</v>
      </c>
      <c r="L1768" s="70">
        <v>-2.2000000000000002</v>
      </c>
      <c r="M1768" s="4"/>
      <c r="N1768" s="6">
        <f t="shared" si="972"/>
        <v>1804.600000000001</v>
      </c>
      <c r="O1768" s="6">
        <f t="shared" si="973"/>
        <v>2209.6</v>
      </c>
      <c r="P1768" s="6">
        <f t="shared" si="974"/>
        <v>404.99999999999886</v>
      </c>
      <c r="Q1768" s="7">
        <f t="shared" si="975"/>
        <v>0.22442646569876906</v>
      </c>
    </row>
    <row r="1769" spans="1:17" x14ac:dyDescent="0.2">
      <c r="A1769" s="2" t="s">
        <v>2320</v>
      </c>
      <c r="B1769" t="s">
        <v>424</v>
      </c>
      <c r="C1769" t="s">
        <v>10</v>
      </c>
      <c r="D1769" s="173">
        <v>41536</v>
      </c>
      <c r="E1769" t="s">
        <v>425</v>
      </c>
      <c r="F1769"/>
      <c r="G1769" t="s">
        <v>20</v>
      </c>
      <c r="H1769">
        <v>26</v>
      </c>
      <c r="I1769" t="s">
        <v>299</v>
      </c>
      <c r="J1769" t="s">
        <v>300</v>
      </c>
      <c r="K1769" s="70">
        <v>2</v>
      </c>
      <c r="L1769" s="70">
        <v>-2</v>
      </c>
      <c r="M1769" s="4"/>
      <c r="N1769" s="6">
        <f t="shared" si="972"/>
        <v>1802.400000000001</v>
      </c>
      <c r="O1769" s="6">
        <f t="shared" si="973"/>
        <v>2209.6</v>
      </c>
      <c r="P1769" s="6">
        <f t="shared" si="974"/>
        <v>407.19999999999891</v>
      </c>
      <c r="Q1769" s="7">
        <f t="shared" si="975"/>
        <v>0.22592099422991493</v>
      </c>
    </row>
    <row r="1770" spans="1:17" x14ac:dyDescent="0.2">
      <c r="A1770" s="2" t="s">
        <v>2321</v>
      </c>
      <c r="B1770"/>
      <c r="C1770" t="s">
        <v>10</v>
      </c>
      <c r="D1770" s="173"/>
      <c r="E1770"/>
      <c r="F1770"/>
      <c r="G1770" t="s">
        <v>20</v>
      </c>
      <c r="H1770">
        <v>36</v>
      </c>
      <c r="I1770" t="s">
        <v>426</v>
      </c>
      <c r="J1770" t="s">
        <v>427</v>
      </c>
      <c r="K1770" s="70">
        <v>2</v>
      </c>
      <c r="L1770" s="70">
        <v>-2</v>
      </c>
      <c r="M1770" s="4"/>
      <c r="N1770" s="6">
        <f t="shared" si="972"/>
        <v>1800.400000000001</v>
      </c>
      <c r="O1770" s="6">
        <f t="shared" si="973"/>
        <v>2209.6</v>
      </c>
      <c r="P1770" s="6">
        <f t="shared" si="974"/>
        <v>409.19999999999891</v>
      </c>
      <c r="Q1770" s="7">
        <f t="shared" si="975"/>
        <v>0.22728282603865732</v>
      </c>
    </row>
    <row r="1771" spans="1:17" x14ac:dyDescent="0.2">
      <c r="A1771" s="2" t="s">
        <v>2322</v>
      </c>
      <c r="B1771" s="10" t="s">
        <v>428</v>
      </c>
      <c r="C1771" s="10" t="s">
        <v>38</v>
      </c>
      <c r="D1771" s="174">
        <v>41536</v>
      </c>
      <c r="E1771" s="10" t="s">
        <v>429</v>
      </c>
      <c r="F1771" s="10"/>
      <c r="G1771" s="10" t="s">
        <v>28</v>
      </c>
      <c r="H1771" s="10">
        <v>151</v>
      </c>
      <c r="I1771" s="10" t="s">
        <v>430</v>
      </c>
      <c r="J1771" s="10" t="s">
        <v>223</v>
      </c>
      <c r="K1771" s="70">
        <v>2</v>
      </c>
      <c r="L1771" s="70">
        <v>-2</v>
      </c>
      <c r="M1771" s="4"/>
      <c r="N1771" s="6">
        <f t="shared" si="972"/>
        <v>1798.400000000001</v>
      </c>
      <c r="O1771" s="6">
        <f t="shared" si="973"/>
        <v>2209.6</v>
      </c>
      <c r="P1771" s="6">
        <f t="shared" si="974"/>
        <v>411.19999999999891</v>
      </c>
      <c r="Q1771" s="7">
        <f t="shared" si="975"/>
        <v>0.22864768683273951</v>
      </c>
    </row>
    <row r="1772" spans="1:17" x14ac:dyDescent="0.2">
      <c r="A1772" s="2" t="s">
        <v>2323</v>
      </c>
      <c r="B1772" s="8"/>
      <c r="C1772" s="14" t="s">
        <v>38</v>
      </c>
      <c r="D1772" s="175"/>
      <c r="E1772" s="8"/>
      <c r="F1772" s="8"/>
      <c r="G1772" s="8" t="s">
        <v>28</v>
      </c>
      <c r="H1772" s="8">
        <v>101</v>
      </c>
      <c r="I1772" s="8" t="s">
        <v>329</v>
      </c>
      <c r="J1772" s="8" t="s">
        <v>431</v>
      </c>
      <c r="K1772" s="70">
        <v>2</v>
      </c>
      <c r="L1772" s="70">
        <v>-2</v>
      </c>
      <c r="M1772" s="4"/>
      <c r="N1772" s="6">
        <f t="shared" si="972"/>
        <v>1796.400000000001</v>
      </c>
      <c r="O1772" s="6">
        <f t="shared" si="973"/>
        <v>2209.6</v>
      </c>
      <c r="P1772" s="6">
        <f t="shared" si="974"/>
        <v>413.19999999999891</v>
      </c>
      <c r="Q1772" s="7">
        <f t="shared" si="975"/>
        <v>0.23001558672901287</v>
      </c>
    </row>
    <row r="1773" spans="1:17" x14ac:dyDescent="0.2">
      <c r="A1773" s="2" t="s">
        <v>2324</v>
      </c>
      <c r="B1773" s="8"/>
      <c r="C1773" s="14" t="s">
        <v>38</v>
      </c>
      <c r="D1773" s="175"/>
      <c r="E1773" s="8"/>
      <c r="F1773" s="8"/>
      <c r="G1773" s="8" t="s">
        <v>28</v>
      </c>
      <c r="H1773" s="8">
        <v>176</v>
      </c>
      <c r="I1773" s="8" t="s">
        <v>432</v>
      </c>
      <c r="J1773" s="8" t="s">
        <v>433</v>
      </c>
      <c r="K1773" s="70">
        <v>2</v>
      </c>
      <c r="L1773" s="70">
        <v>-2</v>
      </c>
      <c r="M1773" s="4"/>
      <c r="N1773" s="6">
        <f t="shared" si="972"/>
        <v>1794.400000000001</v>
      </c>
      <c r="O1773" s="6">
        <f t="shared" si="973"/>
        <v>2209.6</v>
      </c>
      <c r="P1773" s="6">
        <f t="shared" si="974"/>
        <v>415.19999999999891</v>
      </c>
      <c r="Q1773" s="7">
        <f t="shared" si="975"/>
        <v>0.23138653588943306</v>
      </c>
    </row>
    <row r="1774" spans="1:17" ht="13.5" thickBot="1" x14ac:dyDescent="0.25">
      <c r="A1774" s="2" t="s">
        <v>2325</v>
      </c>
      <c r="B1774" s="12"/>
      <c r="C1774" s="12" t="s">
        <v>38</v>
      </c>
      <c r="D1774" s="177"/>
      <c r="E1774" s="12"/>
      <c r="F1774" s="13"/>
      <c r="G1774" s="9" t="s">
        <v>434</v>
      </c>
      <c r="H1774" s="9">
        <v>1.91</v>
      </c>
      <c r="I1774" s="9" t="s">
        <v>413</v>
      </c>
      <c r="J1774" s="9" t="s">
        <v>414</v>
      </c>
      <c r="K1774" s="70">
        <v>2</v>
      </c>
      <c r="L1774" s="70">
        <v>-2.2000000000000002</v>
      </c>
      <c r="M1774" s="4"/>
      <c r="N1774" s="6">
        <f t="shared" si="972"/>
        <v>1792.400000000001</v>
      </c>
      <c r="O1774" s="6">
        <f t="shared" si="973"/>
        <v>2209.6</v>
      </c>
      <c r="P1774" s="6">
        <f t="shared" si="974"/>
        <v>417.19999999999891</v>
      </c>
      <c r="Q1774" s="7">
        <f t="shared" si="975"/>
        <v>0.23276054452131148</v>
      </c>
    </row>
    <row r="1775" spans="1:17" x14ac:dyDescent="0.2">
      <c r="A1775" s="2" t="s">
        <v>2326</v>
      </c>
      <c r="B1775" s="8" t="s">
        <v>415</v>
      </c>
      <c r="C1775" s="8" t="s">
        <v>10</v>
      </c>
      <c r="D1775" s="175">
        <v>41529</v>
      </c>
      <c r="E1775" s="8" t="s">
        <v>416</v>
      </c>
      <c r="F1775" s="8"/>
      <c r="G1775" s="8" t="s">
        <v>28</v>
      </c>
      <c r="H1775" s="8">
        <v>126</v>
      </c>
      <c r="I1775" s="8" t="s">
        <v>278</v>
      </c>
      <c r="J1775" s="8" t="s">
        <v>279</v>
      </c>
      <c r="K1775" s="70">
        <v>2</v>
      </c>
      <c r="L1775" s="70">
        <v>-2</v>
      </c>
      <c r="M1775" s="4"/>
      <c r="N1775" s="6">
        <f t="shared" si="972"/>
        <v>1790.400000000001</v>
      </c>
      <c r="O1775" s="6">
        <f t="shared" si="973"/>
        <v>2209.6</v>
      </c>
      <c r="P1775" s="6">
        <f t="shared" si="974"/>
        <v>419.19999999999891</v>
      </c>
      <c r="Q1775" s="7">
        <f t="shared" si="975"/>
        <v>0.23413762287756851</v>
      </c>
    </row>
    <row r="1776" spans="1:17" x14ac:dyDescent="0.2">
      <c r="A1776" s="2" t="s">
        <v>2327</v>
      </c>
      <c r="B1776" s="8"/>
      <c r="C1776" s="8" t="s">
        <v>10</v>
      </c>
      <c r="D1776" s="175"/>
      <c r="E1776" s="8"/>
      <c r="F1776" s="8"/>
      <c r="G1776" s="8" t="s">
        <v>28</v>
      </c>
      <c r="H1776" s="8">
        <v>101</v>
      </c>
      <c r="I1776" s="8" t="s">
        <v>311</v>
      </c>
      <c r="J1776" s="8" t="s">
        <v>312</v>
      </c>
      <c r="K1776" s="70">
        <v>2</v>
      </c>
      <c r="L1776" s="70">
        <v>-2</v>
      </c>
      <c r="M1776" s="4"/>
      <c r="N1776" s="6">
        <f t="shared" si="972"/>
        <v>1788.400000000001</v>
      </c>
      <c r="O1776" s="6">
        <f t="shared" si="973"/>
        <v>2209.6</v>
      </c>
      <c r="P1776" s="6">
        <f t="shared" si="974"/>
        <v>421.19999999999891</v>
      </c>
      <c r="Q1776" s="7">
        <f t="shared" si="975"/>
        <v>0.23551778125698875</v>
      </c>
    </row>
    <row r="1777" spans="1:17" x14ac:dyDescent="0.2">
      <c r="A1777" s="2" t="s">
        <v>2328</v>
      </c>
      <c r="B1777" s="8"/>
      <c r="C1777" s="8" t="s">
        <v>10</v>
      </c>
      <c r="D1777" s="175"/>
      <c r="E1777" s="8"/>
      <c r="F1777" s="8"/>
      <c r="G1777" s="8" t="s">
        <v>28</v>
      </c>
      <c r="H1777" s="8">
        <v>81</v>
      </c>
      <c r="I1777" s="8" t="s">
        <v>381</v>
      </c>
      <c r="J1777" s="8" t="s">
        <v>382</v>
      </c>
      <c r="K1777" s="70">
        <v>2</v>
      </c>
      <c r="L1777" s="70">
        <v>-2</v>
      </c>
      <c r="M1777" s="4"/>
      <c r="N1777" s="6">
        <f t="shared" si="972"/>
        <v>1786.400000000001</v>
      </c>
      <c r="O1777" s="6">
        <f t="shared" si="973"/>
        <v>2209.6</v>
      </c>
      <c r="P1777" s="6">
        <f t="shared" si="974"/>
        <v>423.19999999999891</v>
      </c>
      <c r="Q1777" s="7">
        <f t="shared" si="975"/>
        <v>0.23690103000447754</v>
      </c>
    </row>
    <row r="1778" spans="1:17" x14ac:dyDescent="0.2">
      <c r="A1778" s="2" t="s">
        <v>2329</v>
      </c>
      <c r="B1778" s="10" t="s">
        <v>417</v>
      </c>
      <c r="C1778" s="10" t="s">
        <v>38</v>
      </c>
      <c r="D1778" s="174">
        <v>41529</v>
      </c>
      <c r="E1778" s="10" t="s">
        <v>418</v>
      </c>
      <c r="F1778" s="10"/>
      <c r="G1778" s="10" t="s">
        <v>28</v>
      </c>
      <c r="H1778" s="10">
        <v>81</v>
      </c>
      <c r="I1778" s="10" t="s">
        <v>231</v>
      </c>
      <c r="J1778" s="10" t="s">
        <v>232</v>
      </c>
      <c r="K1778" s="70">
        <v>2</v>
      </c>
      <c r="L1778" s="70">
        <v>-2</v>
      </c>
      <c r="M1778" s="4"/>
      <c r="N1778" s="6">
        <f t="shared" si="972"/>
        <v>1784.400000000001</v>
      </c>
      <c r="O1778" s="6">
        <f t="shared" si="973"/>
        <v>2209.6</v>
      </c>
      <c r="P1778" s="6">
        <f t="shared" si="974"/>
        <v>425.19999999999891</v>
      </c>
      <c r="Q1778" s="7">
        <f t="shared" si="975"/>
        <v>0.23828737951131959</v>
      </c>
    </row>
    <row r="1779" spans="1:17" x14ac:dyDescent="0.2">
      <c r="A1779" s="2" t="s">
        <v>2330</v>
      </c>
      <c r="B1779" s="8"/>
      <c r="C1779" s="14" t="s">
        <v>38</v>
      </c>
      <c r="D1779" s="175"/>
      <c r="E1779" s="8"/>
      <c r="F1779" s="8"/>
      <c r="G1779" s="8" t="s">
        <v>28</v>
      </c>
      <c r="H1779" s="8">
        <v>101</v>
      </c>
      <c r="I1779" s="8" t="s">
        <v>419</v>
      </c>
      <c r="J1779" s="8" t="s">
        <v>312</v>
      </c>
      <c r="K1779" s="70">
        <v>2</v>
      </c>
      <c r="L1779" s="70">
        <v>-2</v>
      </c>
      <c r="M1779" s="4"/>
      <c r="N1779" s="6">
        <f t="shared" si="972"/>
        <v>1782.400000000001</v>
      </c>
      <c r="O1779" s="6">
        <f t="shared" si="973"/>
        <v>2209.6</v>
      </c>
      <c r="P1779" s="6">
        <f t="shared" si="974"/>
        <v>427.19999999999891</v>
      </c>
      <c r="Q1779" s="7">
        <f t="shared" si="975"/>
        <v>0.23967684021543911</v>
      </c>
    </row>
    <row r="1780" spans="1:17" x14ac:dyDescent="0.2">
      <c r="A1780" s="2" t="s">
        <v>2331</v>
      </c>
      <c r="B1780" s="8"/>
      <c r="C1780" s="14" t="s">
        <v>38</v>
      </c>
      <c r="D1780" s="175"/>
      <c r="E1780" s="8"/>
      <c r="F1780" s="8"/>
      <c r="G1780" s="8" t="s">
        <v>28</v>
      </c>
      <c r="H1780" s="8">
        <v>81</v>
      </c>
      <c r="I1780" s="8" t="s">
        <v>420</v>
      </c>
      <c r="J1780" s="8" t="s">
        <v>421</v>
      </c>
      <c r="K1780" s="70">
        <v>2</v>
      </c>
      <c r="L1780" s="70">
        <v>-2</v>
      </c>
      <c r="M1780" s="4"/>
      <c r="N1780" s="6">
        <f t="shared" si="972"/>
        <v>1780.400000000001</v>
      </c>
      <c r="O1780" s="6">
        <f t="shared" si="973"/>
        <v>2209.6</v>
      </c>
      <c r="P1780" s="6">
        <f t="shared" si="974"/>
        <v>429.19999999999891</v>
      </c>
      <c r="Q1780" s="7">
        <f t="shared" si="975"/>
        <v>0.24106942260166181</v>
      </c>
    </row>
    <row r="1781" spans="1:17" ht="13.5" thickBot="1" x14ac:dyDescent="0.25">
      <c r="A1781" s="2" t="s">
        <v>2332</v>
      </c>
      <c r="B1781" s="12"/>
      <c r="C1781" s="12" t="s">
        <v>38</v>
      </c>
      <c r="D1781" s="177"/>
      <c r="E1781" s="12"/>
      <c r="F1781" s="13"/>
      <c r="G1781" s="9" t="s">
        <v>83</v>
      </c>
      <c r="H1781" s="9">
        <v>1.91</v>
      </c>
      <c r="I1781" s="9" t="s">
        <v>422</v>
      </c>
      <c r="J1781" s="9" t="s">
        <v>423</v>
      </c>
      <c r="K1781" s="70">
        <v>2.2000000000000002</v>
      </c>
      <c r="L1781" s="70">
        <v>4.2</v>
      </c>
      <c r="M1781" s="4"/>
      <c r="N1781" s="6">
        <f t="shared" si="972"/>
        <v>1778.400000000001</v>
      </c>
      <c r="O1781" s="6">
        <f t="shared" si="973"/>
        <v>2209.6</v>
      </c>
      <c r="P1781" s="6">
        <f t="shared" si="974"/>
        <v>431.19999999999891</v>
      </c>
      <c r="Q1781" s="7">
        <f t="shared" si="975"/>
        <v>0.24246513720197854</v>
      </c>
    </row>
    <row r="1782" spans="1:17" x14ac:dyDescent="0.2">
      <c r="A1782" s="2" t="s">
        <v>2333</v>
      </c>
      <c r="B1782" t="s">
        <v>406</v>
      </c>
      <c r="C1782" t="s">
        <v>407</v>
      </c>
      <c r="D1782" s="173">
        <v>41522</v>
      </c>
      <c r="E1782" t="s">
        <v>408</v>
      </c>
      <c r="F1782"/>
      <c r="G1782" t="s">
        <v>28</v>
      </c>
      <c r="H1782">
        <v>41</v>
      </c>
      <c r="I1782" t="s">
        <v>374</v>
      </c>
      <c r="J1782" t="s">
        <v>375</v>
      </c>
      <c r="K1782" s="70">
        <v>2</v>
      </c>
      <c r="L1782" s="70">
        <v>-2</v>
      </c>
      <c r="M1782" s="4"/>
      <c r="N1782" s="6">
        <f t="shared" si="972"/>
        <v>1776.200000000001</v>
      </c>
      <c r="O1782" s="6">
        <f t="shared" si="973"/>
        <v>2205.4</v>
      </c>
      <c r="P1782" s="6">
        <f t="shared" si="974"/>
        <v>429.19999999999914</v>
      </c>
      <c r="Q1782" s="7">
        <f t="shared" si="975"/>
        <v>0.24163945501632636</v>
      </c>
    </row>
    <row r="1783" spans="1:17" x14ac:dyDescent="0.2">
      <c r="A1783" s="2" t="s">
        <v>2334</v>
      </c>
      <c r="B1783"/>
      <c r="C1783" t="s">
        <v>407</v>
      </c>
      <c r="D1783" s="173"/>
      <c r="E1783"/>
      <c r="F1783"/>
      <c r="G1783" t="s">
        <v>28</v>
      </c>
      <c r="H1783">
        <v>51</v>
      </c>
      <c r="I1783" t="s">
        <v>409</v>
      </c>
      <c r="J1783" t="s">
        <v>300</v>
      </c>
      <c r="K1783" s="70">
        <v>2</v>
      </c>
      <c r="L1783" s="70">
        <v>-2</v>
      </c>
      <c r="M1783" s="4"/>
      <c r="N1783" s="6">
        <f t="shared" si="972"/>
        <v>1774.200000000001</v>
      </c>
      <c r="O1783" s="6">
        <f t="shared" si="973"/>
        <v>2205.4</v>
      </c>
      <c r="P1783" s="6">
        <f t="shared" si="974"/>
        <v>431.19999999999914</v>
      </c>
      <c r="Q1783" s="7">
        <f t="shared" si="975"/>
        <v>0.24303911622139496</v>
      </c>
    </row>
    <row r="1784" spans="1:17" x14ac:dyDescent="0.2">
      <c r="A1784" s="2" t="s">
        <v>2335</v>
      </c>
      <c r="B1784"/>
      <c r="C1784" t="s">
        <v>407</v>
      </c>
      <c r="D1784" s="173"/>
      <c r="E1784"/>
      <c r="F1784"/>
      <c r="G1784" t="s">
        <v>28</v>
      </c>
      <c r="H1784">
        <v>41</v>
      </c>
      <c r="I1784" t="s">
        <v>46</v>
      </c>
      <c r="J1784" t="s">
        <v>47</v>
      </c>
      <c r="K1784" s="70">
        <v>2</v>
      </c>
      <c r="L1784" s="70">
        <v>-2</v>
      </c>
      <c r="M1784" s="4"/>
      <c r="N1784" s="6">
        <f t="shared" si="972"/>
        <v>1772.200000000001</v>
      </c>
      <c r="O1784" s="6">
        <f t="shared" si="973"/>
        <v>2205.4</v>
      </c>
      <c r="P1784" s="6">
        <f t="shared" si="974"/>
        <v>433.19999999999914</v>
      </c>
      <c r="Q1784" s="7">
        <f t="shared" si="975"/>
        <v>0.2444419365760066</v>
      </c>
    </row>
    <row r="1785" spans="1:17" x14ac:dyDescent="0.2">
      <c r="A1785" s="2" t="s">
        <v>2336</v>
      </c>
      <c r="B1785" s="10" t="s">
        <v>410</v>
      </c>
      <c r="C1785" s="10" t="s">
        <v>38</v>
      </c>
      <c r="D1785" s="174">
        <v>41522</v>
      </c>
      <c r="E1785" s="10" t="s">
        <v>411</v>
      </c>
      <c r="F1785" s="10"/>
      <c r="G1785" s="10" t="s">
        <v>28</v>
      </c>
      <c r="H1785" s="10">
        <v>41</v>
      </c>
      <c r="I1785" s="10" t="s">
        <v>412</v>
      </c>
      <c r="J1785" s="10" t="s">
        <v>304</v>
      </c>
      <c r="K1785" s="70">
        <v>2</v>
      </c>
      <c r="L1785" s="70">
        <v>-2</v>
      </c>
      <c r="M1785" s="4"/>
      <c r="N1785" s="6">
        <f t="shared" si="972"/>
        <v>1770.200000000001</v>
      </c>
      <c r="O1785" s="6">
        <f t="shared" si="973"/>
        <v>2205.4</v>
      </c>
      <c r="P1785" s="6">
        <f t="shared" si="974"/>
        <v>435.19999999999914</v>
      </c>
      <c r="Q1785" s="7">
        <f t="shared" si="975"/>
        <v>0.24584792678793296</v>
      </c>
    </row>
    <row r="1786" spans="1:17" x14ac:dyDescent="0.2">
      <c r="A1786" s="2" t="s">
        <v>2337</v>
      </c>
      <c r="B1786" s="8"/>
      <c r="C1786" s="8" t="s">
        <v>38</v>
      </c>
      <c r="D1786" s="175"/>
      <c r="E1786" s="8"/>
      <c r="F1786" s="8"/>
      <c r="G1786" s="8" t="s">
        <v>20</v>
      </c>
      <c r="H1786" s="8">
        <v>29</v>
      </c>
      <c r="I1786" s="8" t="s">
        <v>40</v>
      </c>
      <c r="J1786" s="8" t="s">
        <v>41</v>
      </c>
      <c r="K1786" s="70">
        <v>2</v>
      </c>
      <c r="L1786" s="70">
        <v>-2</v>
      </c>
      <c r="M1786" s="4"/>
      <c r="N1786" s="6">
        <f t="shared" si="972"/>
        <v>1768.200000000001</v>
      </c>
      <c r="O1786" s="6">
        <f t="shared" si="973"/>
        <v>2205.4</v>
      </c>
      <c r="P1786" s="6">
        <f t="shared" si="974"/>
        <v>437.19999999999914</v>
      </c>
      <c r="Q1786" s="7">
        <f t="shared" si="975"/>
        <v>0.24725709761339154</v>
      </c>
    </row>
    <row r="1787" spans="1:17" x14ac:dyDescent="0.2">
      <c r="A1787" s="2" t="s">
        <v>2338</v>
      </c>
      <c r="B1787" s="8"/>
      <c r="C1787" s="8" t="s">
        <v>38</v>
      </c>
      <c r="D1787" s="175"/>
      <c r="E1787" s="8"/>
      <c r="F1787" s="8"/>
      <c r="G1787" s="8" t="s">
        <v>20</v>
      </c>
      <c r="H1787" s="8">
        <v>26</v>
      </c>
      <c r="I1787" s="8" t="s">
        <v>315</v>
      </c>
      <c r="J1787" s="8" t="s">
        <v>234</v>
      </c>
      <c r="K1787" s="70">
        <v>2</v>
      </c>
      <c r="L1787" s="70">
        <v>-2</v>
      </c>
      <c r="M1787" s="4"/>
      <c r="N1787" s="6">
        <f t="shared" si="972"/>
        <v>1766.200000000001</v>
      </c>
      <c r="O1787" s="6">
        <f t="shared" si="973"/>
        <v>2205.4</v>
      </c>
      <c r="P1787" s="6">
        <f t="shared" si="974"/>
        <v>439.19999999999914</v>
      </c>
      <c r="Q1787" s="7">
        <f t="shared" si="975"/>
        <v>0.24866945985732017</v>
      </c>
    </row>
    <row r="1788" spans="1:17" ht="13.5" thickBot="1" x14ac:dyDescent="0.25">
      <c r="A1788" s="2" t="s">
        <v>2339</v>
      </c>
      <c r="B1788" s="12"/>
      <c r="C1788" s="12" t="s">
        <v>38</v>
      </c>
      <c r="D1788" s="177"/>
      <c r="E1788" s="12"/>
      <c r="F1788" s="13"/>
      <c r="G1788" s="9" t="s">
        <v>83</v>
      </c>
      <c r="H1788" s="9">
        <v>1.91</v>
      </c>
      <c r="I1788" s="9" t="s">
        <v>413</v>
      </c>
      <c r="J1788" s="9" t="s">
        <v>414</v>
      </c>
      <c r="K1788" s="70">
        <v>2.2000000000000002</v>
      </c>
      <c r="L1788" s="70">
        <v>4.2</v>
      </c>
      <c r="M1788" s="4"/>
      <c r="N1788" s="6">
        <f t="shared" si="972"/>
        <v>1764.200000000001</v>
      </c>
      <c r="O1788" s="6">
        <f t="shared" si="973"/>
        <v>2205.4</v>
      </c>
      <c r="P1788" s="6">
        <f t="shared" si="974"/>
        <v>441.19999999999914</v>
      </c>
      <c r="Q1788" s="7">
        <f t="shared" si="975"/>
        <v>0.25008502437365315</v>
      </c>
    </row>
    <row r="1789" spans="1:17" x14ac:dyDescent="0.2">
      <c r="A1789" s="2" t="s">
        <v>2340</v>
      </c>
      <c r="B1789" t="s">
        <v>395</v>
      </c>
      <c r="C1789" t="s">
        <v>10</v>
      </c>
      <c r="D1789" s="173">
        <v>41516</v>
      </c>
      <c r="E1789" t="s">
        <v>396</v>
      </c>
      <c r="F1789"/>
      <c r="G1789" t="s">
        <v>28</v>
      </c>
      <c r="H1789">
        <v>81</v>
      </c>
      <c r="I1789" t="s">
        <v>397</v>
      </c>
      <c r="J1789" t="s">
        <v>398</v>
      </c>
      <c r="K1789" s="70">
        <v>2</v>
      </c>
      <c r="L1789" s="70">
        <v>-2</v>
      </c>
      <c r="M1789" s="4"/>
      <c r="N1789" s="6">
        <f t="shared" si="972"/>
        <v>1762.0000000000009</v>
      </c>
      <c r="O1789" s="6">
        <f t="shared" si="973"/>
        <v>2201.2000000000003</v>
      </c>
      <c r="P1789" s="6">
        <f t="shared" si="974"/>
        <v>439.19999999999936</v>
      </c>
      <c r="Q1789" s="7">
        <f t="shared" si="975"/>
        <v>0.24926220204313229</v>
      </c>
    </row>
    <row r="1790" spans="1:17" x14ac:dyDescent="0.2">
      <c r="A1790" s="2" t="s">
        <v>2341</v>
      </c>
      <c r="B1790"/>
      <c r="C1790" t="s">
        <v>10</v>
      </c>
      <c r="D1790" s="173"/>
      <c r="E1790"/>
      <c r="F1790"/>
      <c r="G1790" t="s">
        <v>28</v>
      </c>
      <c r="H1790">
        <v>81</v>
      </c>
      <c r="I1790" t="s">
        <v>74</v>
      </c>
      <c r="J1790" t="s">
        <v>75</v>
      </c>
      <c r="K1790" s="70">
        <v>2</v>
      </c>
      <c r="L1790" s="70">
        <v>-2</v>
      </c>
      <c r="M1790" s="4"/>
      <c r="N1790" s="6">
        <f t="shared" si="972"/>
        <v>1760.0000000000009</v>
      </c>
      <c r="O1790" s="6">
        <f t="shared" si="973"/>
        <v>2201.2000000000003</v>
      </c>
      <c r="P1790" s="6">
        <f t="shared" si="974"/>
        <v>441.19999999999936</v>
      </c>
      <c r="Q1790" s="7">
        <f t="shared" si="975"/>
        <v>0.25068181818181773</v>
      </c>
    </row>
    <row r="1791" spans="1:17" x14ac:dyDescent="0.2">
      <c r="A1791" s="2" t="s">
        <v>2342</v>
      </c>
      <c r="B1791"/>
      <c r="C1791" t="s">
        <v>10</v>
      </c>
      <c r="D1791" s="173"/>
      <c r="E1791"/>
      <c r="F1791"/>
      <c r="G1791" t="s">
        <v>28</v>
      </c>
      <c r="H1791">
        <v>126</v>
      </c>
      <c r="I1791" t="s">
        <v>273</v>
      </c>
      <c r="J1791" t="s">
        <v>92</v>
      </c>
      <c r="K1791" s="70">
        <v>2</v>
      </c>
      <c r="L1791" s="70">
        <v>-2</v>
      </c>
      <c r="M1791" s="4"/>
      <c r="N1791" s="6">
        <f t="shared" si="972"/>
        <v>1758.0000000000009</v>
      </c>
      <c r="O1791" s="6">
        <f t="shared" si="973"/>
        <v>2201.2000000000003</v>
      </c>
      <c r="P1791" s="6">
        <f t="shared" si="974"/>
        <v>443.19999999999936</v>
      </c>
      <c r="Q1791" s="7">
        <f t="shared" si="975"/>
        <v>0.25210466439135332</v>
      </c>
    </row>
    <row r="1792" spans="1:17" x14ac:dyDescent="0.2">
      <c r="A1792" s="2" t="s">
        <v>2343</v>
      </c>
      <c r="B1792" s="10" t="s">
        <v>399</v>
      </c>
      <c r="C1792" s="10" t="s">
        <v>38</v>
      </c>
      <c r="D1792" s="174">
        <v>41515</v>
      </c>
      <c r="E1792" s="10" t="s">
        <v>400</v>
      </c>
      <c r="F1792" s="10"/>
      <c r="G1792" s="10" t="s">
        <v>28</v>
      </c>
      <c r="H1792" s="10">
        <v>67</v>
      </c>
      <c r="I1792" s="10" t="s">
        <v>401</v>
      </c>
      <c r="J1792" s="10" t="s">
        <v>402</v>
      </c>
      <c r="K1792" s="70">
        <v>2</v>
      </c>
      <c r="L1792" s="70">
        <v>-2</v>
      </c>
      <c r="M1792" s="4"/>
      <c r="N1792" s="6">
        <f t="shared" si="972"/>
        <v>1756.0000000000009</v>
      </c>
      <c r="O1792" s="6">
        <f t="shared" si="973"/>
        <v>2201.2000000000003</v>
      </c>
      <c r="P1792" s="6">
        <f t="shared" si="974"/>
        <v>445.19999999999936</v>
      </c>
      <c r="Q1792" s="7">
        <f t="shared" si="975"/>
        <v>0.25353075170842776</v>
      </c>
    </row>
    <row r="1793" spans="1:17" x14ac:dyDescent="0.2">
      <c r="A1793" s="2" t="s">
        <v>2344</v>
      </c>
      <c r="B1793" s="8"/>
      <c r="C1793" s="8" t="s">
        <v>38</v>
      </c>
      <c r="D1793" s="175"/>
      <c r="E1793" s="8"/>
      <c r="F1793" s="8"/>
      <c r="G1793" s="8" t="s">
        <v>28</v>
      </c>
      <c r="H1793" s="8">
        <v>67</v>
      </c>
      <c r="I1793" s="8" t="s">
        <v>403</v>
      </c>
      <c r="J1793" s="8" t="s">
        <v>404</v>
      </c>
      <c r="K1793" s="70">
        <v>2</v>
      </c>
      <c r="L1793" s="70">
        <v>-2</v>
      </c>
      <c r="M1793" s="4"/>
      <c r="N1793" s="6">
        <f t="shared" si="972"/>
        <v>1754.0000000000009</v>
      </c>
      <c r="O1793" s="6">
        <f t="shared" si="973"/>
        <v>2201.2000000000003</v>
      </c>
      <c r="P1793" s="6">
        <f t="shared" si="974"/>
        <v>447.19999999999936</v>
      </c>
      <c r="Q1793" s="7">
        <f t="shared" si="975"/>
        <v>0.25496009122006791</v>
      </c>
    </row>
    <row r="1794" spans="1:17" x14ac:dyDescent="0.2">
      <c r="A1794" s="2" t="s">
        <v>2345</v>
      </c>
      <c r="B1794" s="8"/>
      <c r="C1794" s="8" t="s">
        <v>38</v>
      </c>
      <c r="D1794" s="175"/>
      <c r="E1794" s="8"/>
      <c r="F1794" s="8"/>
      <c r="G1794" s="8" t="s">
        <v>28</v>
      </c>
      <c r="H1794" s="8">
        <v>67</v>
      </c>
      <c r="I1794" s="8" t="s">
        <v>393</v>
      </c>
      <c r="J1794" s="8" t="s">
        <v>394</v>
      </c>
      <c r="K1794" s="70">
        <v>2</v>
      </c>
      <c r="L1794" s="70">
        <v>-2</v>
      </c>
      <c r="M1794" s="4"/>
      <c r="N1794" s="6">
        <f t="shared" si="972"/>
        <v>1752.0000000000009</v>
      </c>
      <c r="O1794" s="6">
        <f t="shared" si="973"/>
        <v>2201.2000000000003</v>
      </c>
      <c r="P1794" s="6">
        <f t="shared" si="974"/>
        <v>449.19999999999936</v>
      </c>
      <c r="Q1794" s="7">
        <f t="shared" si="975"/>
        <v>0.25639269406392645</v>
      </c>
    </row>
    <row r="1795" spans="1:17" ht="13.5" thickBot="1" x14ac:dyDescent="0.25">
      <c r="A1795" s="2" t="s">
        <v>2346</v>
      </c>
      <c r="B1795" s="12"/>
      <c r="C1795" s="12" t="s">
        <v>38</v>
      </c>
      <c r="D1795" s="177"/>
      <c r="E1795" s="12"/>
      <c r="F1795" s="13"/>
      <c r="G1795" s="9" t="s">
        <v>405</v>
      </c>
      <c r="H1795" s="9">
        <v>1.91</v>
      </c>
      <c r="I1795" s="9" t="s">
        <v>100</v>
      </c>
      <c r="J1795" s="9" t="s">
        <v>101</v>
      </c>
      <c r="K1795" s="70">
        <v>2.2000000000000002</v>
      </c>
      <c r="L1795" s="70">
        <v>-2.2000000000000002</v>
      </c>
      <c r="M1795" s="4"/>
      <c r="N1795" s="6">
        <f t="shared" si="972"/>
        <v>1750.0000000000009</v>
      </c>
      <c r="O1795" s="6">
        <f t="shared" si="973"/>
        <v>2201.2000000000003</v>
      </c>
      <c r="P1795" s="6">
        <f t="shared" si="974"/>
        <v>451.19999999999936</v>
      </c>
      <c r="Q1795" s="7">
        <f t="shared" si="975"/>
        <v>0.25782857142857096</v>
      </c>
    </row>
    <row r="1796" spans="1:17" x14ac:dyDescent="0.2">
      <c r="A1796" s="2" t="s">
        <v>2347</v>
      </c>
      <c r="B1796" t="s">
        <v>387</v>
      </c>
      <c r="C1796" t="s">
        <v>10</v>
      </c>
      <c r="D1796" s="173">
        <v>41508</v>
      </c>
      <c r="E1796" t="s">
        <v>388</v>
      </c>
      <c r="F1796"/>
      <c r="G1796" t="s">
        <v>28</v>
      </c>
      <c r="H1796">
        <v>34</v>
      </c>
      <c r="I1796" t="s">
        <v>120</v>
      </c>
      <c r="J1796" t="s">
        <v>121</v>
      </c>
      <c r="K1796" s="70">
        <v>2</v>
      </c>
      <c r="L1796" s="70">
        <v>-2</v>
      </c>
      <c r="M1796" s="4"/>
      <c r="N1796" s="6">
        <f t="shared" si="972"/>
        <v>1747.8000000000009</v>
      </c>
      <c r="O1796" s="6">
        <f t="shared" si="973"/>
        <v>2201.2000000000003</v>
      </c>
      <c r="P1796" s="6">
        <f t="shared" si="974"/>
        <v>453.39999999999941</v>
      </c>
      <c r="Q1796" s="7">
        <f t="shared" si="975"/>
        <v>0.25941183201739282</v>
      </c>
    </row>
    <row r="1797" spans="1:17" x14ac:dyDescent="0.2">
      <c r="A1797" s="2" t="s">
        <v>2348</v>
      </c>
      <c r="B1797"/>
      <c r="C1797" t="s">
        <v>10</v>
      </c>
      <c r="D1797" s="173"/>
      <c r="E1797"/>
      <c r="F1797"/>
      <c r="G1797" t="s">
        <v>28</v>
      </c>
      <c r="H1797">
        <v>41</v>
      </c>
      <c r="I1797" t="s">
        <v>170</v>
      </c>
      <c r="J1797" t="s">
        <v>171</v>
      </c>
      <c r="K1797" s="70">
        <v>2</v>
      </c>
      <c r="L1797" s="70">
        <v>-2</v>
      </c>
      <c r="M1797" s="4"/>
      <c r="N1797" s="6">
        <f t="shared" si="972"/>
        <v>1745.8000000000009</v>
      </c>
      <c r="O1797" s="6">
        <f t="shared" si="973"/>
        <v>2201.2000000000003</v>
      </c>
      <c r="P1797" s="6">
        <f t="shared" si="974"/>
        <v>455.39999999999941</v>
      </c>
      <c r="Q1797" s="7">
        <f t="shared" si="975"/>
        <v>0.26085462252262526</v>
      </c>
    </row>
    <row r="1798" spans="1:17" x14ac:dyDescent="0.2">
      <c r="A1798" s="2" t="s">
        <v>2349</v>
      </c>
      <c r="B1798"/>
      <c r="C1798" t="s">
        <v>10</v>
      </c>
      <c r="D1798" s="173"/>
      <c r="E1798"/>
      <c r="F1798"/>
      <c r="G1798" t="s">
        <v>28</v>
      </c>
      <c r="H1798">
        <v>91</v>
      </c>
      <c r="I1798" t="s">
        <v>278</v>
      </c>
      <c r="J1798" t="s">
        <v>279</v>
      </c>
      <c r="K1798" s="70">
        <v>2</v>
      </c>
      <c r="L1798" s="70">
        <v>-2</v>
      </c>
      <c r="M1798" s="4"/>
      <c r="N1798" s="6">
        <f t="shared" si="972"/>
        <v>1743.8000000000009</v>
      </c>
      <c r="O1798" s="6">
        <f t="shared" si="973"/>
        <v>2201.2000000000003</v>
      </c>
      <c r="P1798" s="6">
        <f t="shared" si="974"/>
        <v>457.39999999999941</v>
      </c>
      <c r="Q1798" s="7">
        <f t="shared" si="975"/>
        <v>0.26230072255992609</v>
      </c>
    </row>
    <row r="1799" spans="1:17" x14ac:dyDescent="0.2">
      <c r="A1799" s="2" t="s">
        <v>2350</v>
      </c>
      <c r="B1799" s="10" t="s">
        <v>389</v>
      </c>
      <c r="C1799" s="10" t="s">
        <v>38</v>
      </c>
      <c r="D1799" s="174">
        <v>41508</v>
      </c>
      <c r="E1799" s="10" t="s">
        <v>390</v>
      </c>
      <c r="F1799" s="10"/>
      <c r="G1799" s="10" t="s">
        <v>28</v>
      </c>
      <c r="H1799" s="10">
        <v>41</v>
      </c>
      <c r="I1799" s="10" t="s">
        <v>391</v>
      </c>
      <c r="J1799" s="10" t="s">
        <v>392</v>
      </c>
      <c r="K1799" s="70">
        <v>2</v>
      </c>
      <c r="L1799" s="70">
        <v>-2</v>
      </c>
      <c r="M1799" s="4"/>
      <c r="N1799" s="6">
        <f t="shared" si="972"/>
        <v>1741.8000000000009</v>
      </c>
      <c r="O1799" s="6">
        <f t="shared" si="973"/>
        <v>2201.2000000000003</v>
      </c>
      <c r="P1799" s="6">
        <f t="shared" si="974"/>
        <v>459.39999999999941</v>
      </c>
      <c r="Q1799" s="7">
        <f t="shared" si="975"/>
        <v>0.26375014352968146</v>
      </c>
    </row>
    <row r="1800" spans="1:17" x14ac:dyDescent="0.2">
      <c r="A1800" s="2" t="s">
        <v>2351</v>
      </c>
      <c r="B1800" s="8"/>
      <c r="C1800" s="8" t="s">
        <v>38</v>
      </c>
      <c r="D1800" s="175"/>
      <c r="E1800" s="8"/>
      <c r="F1800" s="8"/>
      <c r="G1800" s="8" t="s">
        <v>28</v>
      </c>
      <c r="H1800" s="8">
        <v>41</v>
      </c>
      <c r="I1800" s="8" t="s">
        <v>393</v>
      </c>
      <c r="J1800" s="8" t="s">
        <v>394</v>
      </c>
      <c r="K1800" s="70">
        <v>2</v>
      </c>
      <c r="L1800" s="70">
        <v>-2</v>
      </c>
      <c r="M1800" s="4"/>
      <c r="N1800" s="6">
        <f t="shared" si="972"/>
        <v>1739.8000000000009</v>
      </c>
      <c r="O1800" s="6">
        <f t="shared" si="973"/>
        <v>2201.2000000000003</v>
      </c>
      <c r="P1800" s="6">
        <f t="shared" si="974"/>
        <v>461.39999999999941</v>
      </c>
      <c r="Q1800" s="7">
        <f t="shared" si="975"/>
        <v>0.26520289688469895</v>
      </c>
    </row>
    <row r="1801" spans="1:17" x14ac:dyDescent="0.2">
      <c r="A1801" s="2" t="s">
        <v>2352</v>
      </c>
      <c r="B1801" s="8"/>
      <c r="C1801" s="8" t="s">
        <v>38</v>
      </c>
      <c r="D1801" s="175"/>
      <c r="E1801" s="8"/>
      <c r="F1801" s="8"/>
      <c r="G1801" s="8" t="s">
        <v>28</v>
      </c>
      <c r="H1801" s="8">
        <v>67</v>
      </c>
      <c r="I1801" s="8" t="s">
        <v>51</v>
      </c>
      <c r="J1801" s="8" t="s">
        <v>52</v>
      </c>
      <c r="K1801" s="70">
        <v>2</v>
      </c>
      <c r="L1801" s="70">
        <v>-2</v>
      </c>
      <c r="M1801" s="4"/>
      <c r="N1801" s="6">
        <f t="shared" si="972"/>
        <v>1737.8000000000009</v>
      </c>
      <c r="O1801" s="6">
        <f t="shared" si="973"/>
        <v>2201.2000000000003</v>
      </c>
      <c r="P1801" s="6">
        <f t="shared" si="974"/>
        <v>463.39999999999941</v>
      </c>
      <c r="Q1801" s="7">
        <f t="shared" si="975"/>
        <v>0.26665899413050936</v>
      </c>
    </row>
    <row r="1802" spans="1:17" ht="13.5" thickBot="1" x14ac:dyDescent="0.25">
      <c r="A1802" s="2" t="s">
        <v>2353</v>
      </c>
      <c r="B1802" s="12"/>
      <c r="C1802" s="12" t="s">
        <v>38</v>
      </c>
      <c r="D1802" s="177"/>
      <c r="E1802" s="12"/>
      <c r="F1802" s="13"/>
      <c r="G1802" s="9" t="s">
        <v>83</v>
      </c>
      <c r="H1802" s="9">
        <v>1.91</v>
      </c>
      <c r="I1802" s="9" t="s">
        <v>276</v>
      </c>
      <c r="J1802" s="9" t="s">
        <v>277</v>
      </c>
      <c r="K1802" s="70">
        <v>2</v>
      </c>
      <c r="L1802" s="70">
        <v>-2.2000000000000002</v>
      </c>
      <c r="M1802" s="4"/>
      <c r="N1802" s="6">
        <f t="shared" si="972"/>
        <v>1735.8000000000009</v>
      </c>
      <c r="O1802" s="6">
        <f t="shared" si="973"/>
        <v>2201.2000000000003</v>
      </c>
      <c r="P1802" s="6">
        <f t="shared" si="974"/>
        <v>465.39999999999941</v>
      </c>
      <c r="Q1802" s="7">
        <f t="shared" si="975"/>
        <v>0.26811844682567071</v>
      </c>
    </row>
    <row r="1803" spans="1:17" x14ac:dyDescent="0.2">
      <c r="A1803" s="2" t="s">
        <v>2354</v>
      </c>
      <c r="B1803" s="10" t="s">
        <v>379</v>
      </c>
      <c r="C1803" s="10" t="s">
        <v>10</v>
      </c>
      <c r="D1803" s="174">
        <v>41501</v>
      </c>
      <c r="E1803" s="10" t="s">
        <v>380</v>
      </c>
      <c r="F1803" s="10"/>
      <c r="G1803" s="10" t="s">
        <v>28</v>
      </c>
      <c r="H1803" s="10">
        <v>56</v>
      </c>
      <c r="I1803" s="10" t="s">
        <v>381</v>
      </c>
      <c r="J1803" s="10" t="s">
        <v>382</v>
      </c>
      <c r="K1803" s="70">
        <v>2</v>
      </c>
      <c r="L1803" s="70">
        <v>-2</v>
      </c>
      <c r="M1803" s="4"/>
      <c r="N1803" s="6">
        <f t="shared" si="972"/>
        <v>1733.8000000000009</v>
      </c>
      <c r="O1803" s="6">
        <f t="shared" si="973"/>
        <v>2201.2000000000003</v>
      </c>
      <c r="P1803" s="6">
        <f t="shared" si="974"/>
        <v>467.39999999999941</v>
      </c>
      <c r="Q1803" s="7">
        <f t="shared" si="975"/>
        <v>0.2695812665820736</v>
      </c>
    </row>
    <row r="1804" spans="1:17" x14ac:dyDescent="0.2">
      <c r="A1804" s="2" t="s">
        <v>2355</v>
      </c>
      <c r="B1804" s="8"/>
      <c r="C1804" s="8" t="s">
        <v>10</v>
      </c>
      <c r="D1804" s="175"/>
      <c r="E1804" s="8"/>
      <c r="F1804" s="8"/>
      <c r="G1804" s="8" t="s">
        <v>28</v>
      </c>
      <c r="H1804" s="8">
        <v>81</v>
      </c>
      <c r="I1804" s="8" t="s">
        <v>383</v>
      </c>
      <c r="J1804" s="8" t="s">
        <v>225</v>
      </c>
      <c r="K1804" s="70">
        <v>2</v>
      </c>
      <c r="L1804" s="70">
        <v>-2</v>
      </c>
      <c r="M1804" s="4"/>
      <c r="N1804" s="6">
        <f t="shared" si="972"/>
        <v>1731.8000000000009</v>
      </c>
      <c r="O1804" s="6">
        <f t="shared" si="973"/>
        <v>2201.2000000000003</v>
      </c>
      <c r="P1804" s="6">
        <f t="shared" si="974"/>
        <v>469.39999999999941</v>
      </c>
      <c r="Q1804" s="7">
        <f t="shared" si="975"/>
        <v>0.27104746506524952</v>
      </c>
    </row>
    <row r="1805" spans="1:17" x14ac:dyDescent="0.2">
      <c r="A1805" s="2" t="s">
        <v>2356</v>
      </c>
      <c r="B1805" s="8"/>
      <c r="C1805" s="8" t="s">
        <v>10</v>
      </c>
      <c r="D1805" s="175"/>
      <c r="E1805" s="8"/>
      <c r="F1805" s="8"/>
      <c r="G1805" s="8" t="s">
        <v>28</v>
      </c>
      <c r="H1805" s="8">
        <v>51</v>
      </c>
      <c r="I1805" s="8" t="s">
        <v>384</v>
      </c>
      <c r="J1805" s="8" t="s">
        <v>225</v>
      </c>
      <c r="K1805" s="70">
        <v>2</v>
      </c>
      <c r="L1805" s="70">
        <v>-2</v>
      </c>
      <c r="M1805" s="4"/>
      <c r="N1805" s="6">
        <f t="shared" si="972"/>
        <v>1729.8000000000009</v>
      </c>
      <c r="O1805" s="6">
        <f t="shared" si="973"/>
        <v>2201.2000000000003</v>
      </c>
      <c r="P1805" s="6">
        <f t="shared" si="974"/>
        <v>471.39999999999941</v>
      </c>
      <c r="Q1805" s="7">
        <f t="shared" si="975"/>
        <v>0.27251705399468101</v>
      </c>
    </row>
    <row r="1806" spans="1:17" x14ac:dyDescent="0.2">
      <c r="A1806" s="2" t="s">
        <v>2357</v>
      </c>
      <c r="B1806" s="8"/>
      <c r="C1806" s="8" t="s">
        <v>10</v>
      </c>
      <c r="D1806" s="175"/>
      <c r="E1806" s="8"/>
      <c r="F1806" s="8"/>
      <c r="G1806" s="8" t="s">
        <v>28</v>
      </c>
      <c r="H1806" s="8">
        <v>101</v>
      </c>
      <c r="I1806" s="8" t="s">
        <v>356</v>
      </c>
      <c r="J1806" s="8" t="s">
        <v>357</v>
      </c>
      <c r="K1806" s="70">
        <v>2</v>
      </c>
      <c r="L1806" s="70">
        <v>127</v>
      </c>
      <c r="M1806" s="4"/>
      <c r="N1806" s="6">
        <f t="shared" si="972"/>
        <v>1727.8000000000009</v>
      </c>
      <c r="O1806" s="6">
        <f t="shared" si="973"/>
        <v>2201.2000000000003</v>
      </c>
      <c r="P1806" s="6">
        <f t="shared" si="974"/>
        <v>473.39999999999941</v>
      </c>
      <c r="Q1806" s="7">
        <f t="shared" si="975"/>
        <v>0.27399004514411346</v>
      </c>
    </row>
    <row r="1807" spans="1:17" ht="13.5" thickBot="1" x14ac:dyDescent="0.25">
      <c r="A1807" s="2" t="s">
        <v>2358</v>
      </c>
      <c r="B1807" s="12"/>
      <c r="C1807" s="12" t="s">
        <v>10</v>
      </c>
      <c r="D1807" s="177"/>
      <c r="E1807" s="12"/>
      <c r="F1807" s="13"/>
      <c r="G1807" s="9" t="s">
        <v>385</v>
      </c>
      <c r="H1807" s="9">
        <v>2</v>
      </c>
      <c r="I1807" s="9" t="s">
        <v>386</v>
      </c>
      <c r="J1807" s="9" t="s">
        <v>375</v>
      </c>
      <c r="K1807" s="70">
        <v>2</v>
      </c>
      <c r="L1807" s="70">
        <v>4</v>
      </c>
      <c r="M1807" s="4"/>
      <c r="N1807" s="6">
        <f t="shared" si="972"/>
        <v>1725.8000000000009</v>
      </c>
      <c r="O1807" s="6">
        <f t="shared" si="973"/>
        <v>2074.2000000000003</v>
      </c>
      <c r="P1807" s="6">
        <f t="shared" si="974"/>
        <v>348.39999999999941</v>
      </c>
      <c r="Q1807" s="7">
        <f t="shared" si="975"/>
        <v>0.20187739019585077</v>
      </c>
    </row>
    <row r="1808" spans="1:17" x14ac:dyDescent="0.2">
      <c r="A1808" s="2" t="s">
        <v>2359</v>
      </c>
      <c r="B1808" s="10" t="s">
        <v>376</v>
      </c>
      <c r="C1808" s="10" t="s">
        <v>188</v>
      </c>
      <c r="D1808" s="174">
        <v>41494</v>
      </c>
      <c r="E1808" s="10" t="s">
        <v>377</v>
      </c>
      <c r="F1808" s="10"/>
      <c r="G1808" s="10" t="s">
        <v>28</v>
      </c>
      <c r="H1808" s="10">
        <v>67</v>
      </c>
      <c r="I1808" s="10" t="s">
        <v>120</v>
      </c>
      <c r="J1808" s="10" t="s">
        <v>121</v>
      </c>
      <c r="K1808" s="70">
        <v>2</v>
      </c>
      <c r="L1808" s="70">
        <v>-2</v>
      </c>
      <c r="M1808" s="4"/>
      <c r="N1808" s="6">
        <f t="shared" si="972"/>
        <v>1723.8000000000009</v>
      </c>
      <c r="O1808" s="6">
        <f t="shared" si="973"/>
        <v>2070.2000000000003</v>
      </c>
      <c r="P1808" s="6">
        <f t="shared" si="974"/>
        <v>346.39999999999941</v>
      </c>
      <c r="Q1808" s="7">
        <f t="shared" si="975"/>
        <v>0.20095138647174801</v>
      </c>
    </row>
    <row r="1809" spans="1:17" x14ac:dyDescent="0.2">
      <c r="A1809" s="2" t="s">
        <v>2360</v>
      </c>
      <c r="B1809" s="8"/>
      <c r="C1809" s="8" t="s">
        <v>188</v>
      </c>
      <c r="D1809" s="175"/>
      <c r="E1809" s="8"/>
      <c r="F1809" s="8"/>
      <c r="G1809" s="8" t="s">
        <v>28</v>
      </c>
      <c r="H1809" s="8">
        <v>41</v>
      </c>
      <c r="I1809" s="8" t="s">
        <v>219</v>
      </c>
      <c r="J1809" s="8" t="s">
        <v>73</v>
      </c>
      <c r="K1809" s="70">
        <v>2</v>
      </c>
      <c r="L1809" s="70">
        <v>52</v>
      </c>
      <c r="M1809" s="4"/>
      <c r="N1809" s="6">
        <f t="shared" si="972"/>
        <v>1721.8000000000009</v>
      </c>
      <c r="O1809" s="6">
        <f t="shared" si="973"/>
        <v>2070.2000000000003</v>
      </c>
      <c r="P1809" s="6">
        <f t="shared" si="974"/>
        <v>348.39999999999941</v>
      </c>
      <c r="Q1809" s="7">
        <f t="shared" si="975"/>
        <v>0.20234638169357605</v>
      </c>
    </row>
    <row r="1810" spans="1:17" x14ac:dyDescent="0.2">
      <c r="A1810" s="2" t="s">
        <v>2361</v>
      </c>
      <c r="B1810" s="8"/>
      <c r="C1810" s="8" t="s">
        <v>188</v>
      </c>
      <c r="D1810" s="175"/>
      <c r="E1810" s="8"/>
      <c r="F1810" s="8"/>
      <c r="G1810" s="8" t="s">
        <v>28</v>
      </c>
      <c r="H1810" s="8">
        <v>67</v>
      </c>
      <c r="I1810" s="8" t="s">
        <v>109</v>
      </c>
      <c r="J1810" s="8" t="s">
        <v>110</v>
      </c>
      <c r="K1810" s="70">
        <v>2</v>
      </c>
      <c r="L1810" s="70">
        <v>-2</v>
      </c>
      <c r="M1810" s="4"/>
      <c r="N1810" s="6">
        <f t="shared" si="972"/>
        <v>1719.8000000000009</v>
      </c>
      <c r="O1810" s="6">
        <f t="shared" si="973"/>
        <v>2018.2000000000003</v>
      </c>
      <c r="P1810" s="6">
        <f t="shared" si="974"/>
        <v>298.39999999999941</v>
      </c>
      <c r="Q1810" s="7">
        <f t="shared" si="975"/>
        <v>0.17350854750552347</v>
      </c>
    </row>
    <row r="1811" spans="1:17" ht="13.5" thickBot="1" x14ac:dyDescent="0.25">
      <c r="A1811" s="2" t="s">
        <v>2362</v>
      </c>
      <c r="B1811" s="12"/>
      <c r="C1811" s="12" t="s">
        <v>188</v>
      </c>
      <c r="D1811" s="177"/>
      <c r="E1811" s="12"/>
      <c r="F1811" s="13"/>
      <c r="G1811" s="9" t="s">
        <v>378</v>
      </c>
      <c r="H1811" s="9">
        <v>1.91</v>
      </c>
      <c r="I1811" s="9" t="s">
        <v>240</v>
      </c>
      <c r="J1811" s="9" t="s">
        <v>241</v>
      </c>
      <c r="K1811" s="70">
        <v>2.2000000000000002</v>
      </c>
      <c r="L1811" s="70">
        <v>-2.2000000000000002</v>
      </c>
      <c r="M1811" s="4"/>
      <c r="N1811" s="6">
        <f t="shared" si="972"/>
        <v>1717.8000000000009</v>
      </c>
      <c r="O1811" s="6">
        <f t="shared" si="973"/>
        <v>2018.2000000000003</v>
      </c>
      <c r="P1811" s="6">
        <f t="shared" si="974"/>
        <v>300.39999999999941</v>
      </c>
      <c r="Q1811" s="7">
        <f t="shared" si="975"/>
        <v>0.17487483991151431</v>
      </c>
    </row>
    <row r="1812" spans="1:17" x14ac:dyDescent="0.2">
      <c r="A1812" s="2" t="s">
        <v>2363</v>
      </c>
      <c r="B1812" s="8" t="s">
        <v>367</v>
      </c>
      <c r="C1812" s="8" t="s">
        <v>118</v>
      </c>
      <c r="D1812" s="175">
        <v>41487</v>
      </c>
      <c r="E1812" s="8" t="s">
        <v>368</v>
      </c>
      <c r="F1812" s="8"/>
      <c r="G1812" s="8" t="s">
        <v>28</v>
      </c>
      <c r="H1812" s="8">
        <v>41</v>
      </c>
      <c r="I1812" s="8" t="s">
        <v>54</v>
      </c>
      <c r="J1812" s="8" t="s">
        <v>55</v>
      </c>
      <c r="K1812" s="70">
        <v>2</v>
      </c>
      <c r="L1812" s="70">
        <v>11</v>
      </c>
      <c r="M1812" s="4"/>
      <c r="N1812" s="6">
        <f t="shared" si="972"/>
        <v>1715.6000000000008</v>
      </c>
      <c r="O1812" s="6">
        <f t="shared" si="973"/>
        <v>2018.2000000000003</v>
      </c>
      <c r="P1812" s="6">
        <f t="shared" si="974"/>
        <v>302.59999999999945</v>
      </c>
      <c r="Q1812" s="7">
        <f t="shared" si="975"/>
        <v>0.17638144089531319</v>
      </c>
    </row>
    <row r="1813" spans="1:17" x14ac:dyDescent="0.2">
      <c r="A1813" s="2" t="s">
        <v>2364</v>
      </c>
      <c r="B1813" s="8"/>
      <c r="C1813" s="8" t="s">
        <v>118</v>
      </c>
      <c r="D1813" s="175"/>
      <c r="E1813" s="8"/>
      <c r="F1813" s="8"/>
      <c r="G1813" s="8" t="s">
        <v>28</v>
      </c>
      <c r="H1813" s="8">
        <v>34</v>
      </c>
      <c r="I1813" s="8" t="s">
        <v>24</v>
      </c>
      <c r="J1813" s="8" t="s">
        <v>25</v>
      </c>
      <c r="K1813" s="70">
        <v>2</v>
      </c>
      <c r="L1813" s="70">
        <v>-2</v>
      </c>
      <c r="M1813" s="4"/>
      <c r="N1813" s="6">
        <f t="shared" si="972"/>
        <v>1713.6000000000008</v>
      </c>
      <c r="O1813" s="6">
        <f t="shared" si="973"/>
        <v>2007.2000000000003</v>
      </c>
      <c r="P1813" s="6">
        <f t="shared" si="974"/>
        <v>293.59999999999945</v>
      </c>
      <c r="Q1813" s="7">
        <f t="shared" si="975"/>
        <v>0.17133520074696507</v>
      </c>
    </row>
    <row r="1814" spans="1:17" x14ac:dyDescent="0.2">
      <c r="A1814" s="2" t="s">
        <v>2365</v>
      </c>
      <c r="B1814" s="8"/>
      <c r="C1814" s="8" t="s">
        <v>118</v>
      </c>
      <c r="D1814" s="175"/>
      <c r="E1814" s="8"/>
      <c r="F1814" s="8"/>
      <c r="G1814" s="8" t="s">
        <v>28</v>
      </c>
      <c r="H1814" s="8">
        <v>126</v>
      </c>
      <c r="I1814" s="8" t="s">
        <v>349</v>
      </c>
      <c r="J1814" s="8" t="s">
        <v>253</v>
      </c>
      <c r="K1814" s="70">
        <v>2</v>
      </c>
      <c r="L1814" s="70">
        <v>-2</v>
      </c>
      <c r="M1814" s="4"/>
      <c r="N1814" s="6">
        <f t="shared" si="972"/>
        <v>1711.6000000000008</v>
      </c>
      <c r="O1814" s="6">
        <f t="shared" si="973"/>
        <v>2007.2000000000003</v>
      </c>
      <c r="P1814" s="6">
        <f t="shared" si="974"/>
        <v>295.59999999999945</v>
      </c>
      <c r="Q1814" s="7">
        <f t="shared" si="975"/>
        <v>0.17270390278102321</v>
      </c>
    </row>
    <row r="1815" spans="1:17" x14ac:dyDescent="0.2">
      <c r="A1815" s="2" t="s">
        <v>2366</v>
      </c>
      <c r="B1815" s="10" t="s">
        <v>369</v>
      </c>
      <c r="C1815" s="10" t="s">
        <v>10</v>
      </c>
      <c r="D1815" s="174">
        <v>41487</v>
      </c>
      <c r="E1815" s="10" t="s">
        <v>370</v>
      </c>
      <c r="F1815" s="10"/>
      <c r="G1815" s="10" t="s">
        <v>28</v>
      </c>
      <c r="H1815" s="10">
        <v>51</v>
      </c>
      <c r="I1815" s="10" t="s">
        <v>288</v>
      </c>
      <c r="J1815" s="10" t="s">
        <v>289</v>
      </c>
      <c r="K1815" s="70">
        <v>2</v>
      </c>
      <c r="L1815" s="70">
        <v>-2</v>
      </c>
      <c r="M1815" s="4"/>
      <c r="N1815" s="6">
        <f t="shared" si="972"/>
        <v>1709.6000000000008</v>
      </c>
      <c r="O1815" s="6">
        <f t="shared" si="973"/>
        <v>2007.2000000000003</v>
      </c>
      <c r="P1815" s="6">
        <f t="shared" si="974"/>
        <v>297.59999999999945</v>
      </c>
      <c r="Q1815" s="7">
        <f t="shared" si="975"/>
        <v>0.17407580720636365</v>
      </c>
    </row>
    <row r="1816" spans="1:17" x14ac:dyDescent="0.2">
      <c r="A1816" s="2" t="s">
        <v>2367</v>
      </c>
      <c r="B1816" s="8"/>
      <c r="C1816" s="14" t="s">
        <v>10</v>
      </c>
      <c r="D1816" s="175"/>
      <c r="E1816" s="8"/>
      <c r="F1816" s="8"/>
      <c r="G1816" s="8" t="s">
        <v>28</v>
      </c>
      <c r="H1816" s="8">
        <v>67</v>
      </c>
      <c r="I1816" s="8" t="s">
        <v>333</v>
      </c>
      <c r="J1816" s="8" t="s">
        <v>127</v>
      </c>
      <c r="K1816" s="70">
        <v>2</v>
      </c>
      <c r="L1816" s="70">
        <v>-2</v>
      </c>
      <c r="M1816" s="4"/>
      <c r="N1816" s="6">
        <f t="shared" si="972"/>
        <v>1707.6000000000008</v>
      </c>
      <c r="O1816" s="6">
        <f t="shared" si="973"/>
        <v>2007.2000000000003</v>
      </c>
      <c r="P1816" s="6">
        <f t="shared" si="974"/>
        <v>299.59999999999945</v>
      </c>
      <c r="Q1816" s="7">
        <f t="shared" si="975"/>
        <v>0.1754509252752397</v>
      </c>
    </row>
    <row r="1817" spans="1:17" x14ac:dyDescent="0.2">
      <c r="A1817" s="2" t="s">
        <v>2368</v>
      </c>
      <c r="B1817" s="8"/>
      <c r="C1817" s="14" t="s">
        <v>10</v>
      </c>
      <c r="D1817" s="175"/>
      <c r="E1817" s="8"/>
      <c r="F1817" s="8"/>
      <c r="G1817" s="8" t="s">
        <v>28</v>
      </c>
      <c r="H1817" s="8">
        <v>41</v>
      </c>
      <c r="I1817" s="8" t="s">
        <v>371</v>
      </c>
      <c r="J1817" s="8" t="s">
        <v>372</v>
      </c>
      <c r="K1817" s="70">
        <v>2</v>
      </c>
      <c r="L1817" s="70">
        <v>11</v>
      </c>
      <c r="M1817" s="4"/>
      <c r="N1817" s="6">
        <f t="shared" si="972"/>
        <v>1705.6000000000008</v>
      </c>
      <c r="O1817" s="6">
        <f t="shared" si="973"/>
        <v>2007.2000000000003</v>
      </c>
      <c r="P1817" s="6">
        <f t="shared" si="974"/>
        <v>301.59999999999945</v>
      </c>
      <c r="Q1817" s="7">
        <f t="shared" si="975"/>
        <v>0.17682926829268253</v>
      </c>
    </row>
    <row r="1818" spans="1:17" ht="13.5" thickBot="1" x14ac:dyDescent="0.25">
      <c r="A1818" s="2" t="s">
        <v>2369</v>
      </c>
      <c r="B1818" s="12"/>
      <c r="C1818" s="12" t="s">
        <v>10</v>
      </c>
      <c r="D1818" s="177"/>
      <c r="E1818" s="12"/>
      <c r="F1818" s="13"/>
      <c r="G1818" s="9" t="s">
        <v>373</v>
      </c>
      <c r="H1818" s="9">
        <v>1.91</v>
      </c>
      <c r="I1818" s="9" t="s">
        <v>374</v>
      </c>
      <c r="J1818" s="9" t="s">
        <v>375</v>
      </c>
      <c r="K1818" s="70">
        <v>2.2000000000000002</v>
      </c>
      <c r="L1818" s="70">
        <v>4.2</v>
      </c>
      <c r="M1818" s="4"/>
      <c r="N1818" s="6">
        <f t="shared" si="972"/>
        <v>1703.6000000000008</v>
      </c>
      <c r="O1818" s="6">
        <f t="shared" si="973"/>
        <v>1996.2000000000003</v>
      </c>
      <c r="P1818" s="6">
        <f t="shared" si="974"/>
        <v>292.59999999999945</v>
      </c>
      <c r="Q1818" s="7">
        <f t="shared" si="975"/>
        <v>0.17175393284808599</v>
      </c>
    </row>
    <row r="1819" spans="1:17" x14ac:dyDescent="0.2">
      <c r="A1819" s="2" t="s">
        <v>2370</v>
      </c>
      <c r="B1819" t="s">
        <v>354</v>
      </c>
      <c r="C1819" t="s">
        <v>10</v>
      </c>
      <c r="D1819" s="173">
        <v>41480</v>
      </c>
      <c r="E1819" t="s">
        <v>355</v>
      </c>
      <c r="F1819"/>
      <c r="G1819" t="s">
        <v>28</v>
      </c>
      <c r="H1819">
        <v>67</v>
      </c>
      <c r="I1819" t="s">
        <v>343</v>
      </c>
      <c r="J1819" t="s">
        <v>344</v>
      </c>
      <c r="K1819" s="70">
        <v>2</v>
      </c>
      <c r="L1819" s="70">
        <v>-2</v>
      </c>
      <c r="M1819" s="4"/>
      <c r="N1819" s="6">
        <f t="shared" si="972"/>
        <v>1701.4000000000008</v>
      </c>
      <c r="O1819" s="6">
        <f t="shared" si="973"/>
        <v>1992.0000000000002</v>
      </c>
      <c r="P1819" s="6">
        <f t="shared" si="974"/>
        <v>290.59999999999945</v>
      </c>
      <c r="Q1819" s="7">
        <f t="shared" si="975"/>
        <v>0.17080051722111161</v>
      </c>
    </row>
    <row r="1820" spans="1:17" x14ac:dyDescent="0.2">
      <c r="A1820" s="2" t="s">
        <v>2371</v>
      </c>
      <c r="B1820"/>
      <c r="C1820" t="s">
        <v>10</v>
      </c>
      <c r="D1820" s="173"/>
      <c r="E1820"/>
      <c r="F1820"/>
      <c r="G1820" t="s">
        <v>28</v>
      </c>
      <c r="H1820">
        <v>126</v>
      </c>
      <c r="I1820" t="s">
        <v>356</v>
      </c>
      <c r="J1820" t="s">
        <v>357</v>
      </c>
      <c r="K1820" s="70">
        <v>2</v>
      </c>
      <c r="L1820" s="70">
        <v>-2</v>
      </c>
      <c r="M1820" s="4"/>
      <c r="N1820" s="6">
        <f t="shared" si="972"/>
        <v>1699.4000000000008</v>
      </c>
      <c r="O1820" s="6">
        <f t="shared" si="973"/>
        <v>1992.0000000000002</v>
      </c>
      <c r="P1820" s="6">
        <f t="shared" si="974"/>
        <v>292.59999999999945</v>
      </c>
      <c r="Q1820" s="7">
        <f t="shared" si="975"/>
        <v>0.1721784159114978</v>
      </c>
    </row>
    <row r="1821" spans="1:17" x14ac:dyDescent="0.2">
      <c r="A1821" s="2" t="s">
        <v>2372</v>
      </c>
      <c r="B1821"/>
      <c r="C1821" t="s">
        <v>10</v>
      </c>
      <c r="D1821" s="173"/>
      <c r="E1821"/>
      <c r="F1821"/>
      <c r="G1821" t="s">
        <v>28</v>
      </c>
      <c r="H1821">
        <v>176</v>
      </c>
      <c r="I1821" t="s">
        <v>358</v>
      </c>
      <c r="J1821" t="s">
        <v>198</v>
      </c>
      <c r="K1821" s="70">
        <v>2</v>
      </c>
      <c r="L1821" s="70">
        <v>-2</v>
      </c>
      <c r="M1821" s="4"/>
      <c r="N1821" s="6">
        <f t="shared" si="972"/>
        <v>1697.4000000000008</v>
      </c>
      <c r="O1821" s="6">
        <f t="shared" si="973"/>
        <v>1992.0000000000002</v>
      </c>
      <c r="P1821" s="6">
        <f t="shared" si="974"/>
        <v>294.59999999999945</v>
      </c>
      <c r="Q1821" s="7">
        <f t="shared" si="975"/>
        <v>0.17355956168257294</v>
      </c>
    </row>
    <row r="1822" spans="1:17" x14ac:dyDescent="0.2">
      <c r="A1822" s="2" t="s">
        <v>2373</v>
      </c>
      <c r="B1822" s="10" t="s">
        <v>359</v>
      </c>
      <c r="C1822" s="10" t="s">
        <v>38</v>
      </c>
      <c r="D1822" s="174">
        <v>41480</v>
      </c>
      <c r="E1822" s="10" t="s">
        <v>360</v>
      </c>
      <c r="F1822" s="10"/>
      <c r="G1822" s="10" t="s">
        <v>28</v>
      </c>
      <c r="H1822" s="10">
        <v>51</v>
      </c>
      <c r="I1822" s="10" t="s">
        <v>361</v>
      </c>
      <c r="J1822" s="10" t="s">
        <v>362</v>
      </c>
      <c r="K1822" s="70">
        <v>2</v>
      </c>
      <c r="L1822" s="70">
        <v>-2</v>
      </c>
      <c r="M1822" s="4"/>
      <c r="N1822" s="6">
        <f t="shared" si="972"/>
        <v>1695.4000000000008</v>
      </c>
      <c r="O1822" s="6">
        <f t="shared" si="973"/>
        <v>1992.0000000000002</v>
      </c>
      <c r="P1822" s="6">
        <f t="shared" si="974"/>
        <v>296.59999999999945</v>
      </c>
      <c r="Q1822" s="7">
        <f t="shared" si="975"/>
        <v>0.17494396602571627</v>
      </c>
    </row>
    <row r="1823" spans="1:17" x14ac:dyDescent="0.2">
      <c r="A1823" s="2" t="s">
        <v>2374</v>
      </c>
      <c r="B1823" s="8"/>
      <c r="C1823" s="14" t="s">
        <v>38</v>
      </c>
      <c r="D1823" s="175"/>
      <c r="E1823" s="8"/>
      <c r="F1823" s="8"/>
      <c r="G1823" s="8" t="s">
        <v>28</v>
      </c>
      <c r="H1823" s="8">
        <v>41</v>
      </c>
      <c r="I1823" s="8" t="s">
        <v>363</v>
      </c>
      <c r="J1823" s="8" t="s">
        <v>107</v>
      </c>
      <c r="K1823" s="70">
        <v>2</v>
      </c>
      <c r="L1823" s="70">
        <v>-2</v>
      </c>
      <c r="M1823" s="4"/>
      <c r="N1823" s="6">
        <f t="shared" si="972"/>
        <v>1693.4000000000008</v>
      </c>
      <c r="O1823" s="6">
        <f t="shared" si="973"/>
        <v>1992.0000000000002</v>
      </c>
      <c r="P1823" s="6">
        <f t="shared" si="974"/>
        <v>298.59999999999945</v>
      </c>
      <c r="Q1823" s="7">
        <f t="shared" si="975"/>
        <v>0.17633164048659461</v>
      </c>
    </row>
    <row r="1824" spans="1:17" x14ac:dyDescent="0.2">
      <c r="A1824" s="2" t="s">
        <v>2375</v>
      </c>
      <c r="B1824" s="8"/>
      <c r="C1824" s="14" t="s">
        <v>38</v>
      </c>
      <c r="D1824" s="175"/>
      <c r="E1824" s="8"/>
      <c r="F1824" s="8"/>
      <c r="G1824" s="8" t="s">
        <v>28</v>
      </c>
      <c r="H1824" s="8">
        <v>81</v>
      </c>
      <c r="I1824" s="8" t="s">
        <v>364</v>
      </c>
      <c r="J1824" s="8" t="s">
        <v>365</v>
      </c>
      <c r="K1824" s="70">
        <v>2</v>
      </c>
      <c r="L1824" s="70">
        <v>-2</v>
      </c>
      <c r="M1824" s="4"/>
      <c r="N1824" s="6">
        <f t="shared" si="972"/>
        <v>1691.4000000000008</v>
      </c>
      <c r="O1824" s="6">
        <f t="shared" si="973"/>
        <v>1992.0000000000002</v>
      </c>
      <c r="P1824" s="6">
        <f t="shared" si="974"/>
        <v>300.59999999999945</v>
      </c>
      <c r="Q1824" s="7">
        <f t="shared" si="975"/>
        <v>0.17772259666548379</v>
      </c>
    </row>
    <row r="1825" spans="1:17" ht="13.5" thickBot="1" x14ac:dyDescent="0.25">
      <c r="A1825" s="2" t="s">
        <v>2376</v>
      </c>
      <c r="B1825" s="12"/>
      <c r="C1825" s="12" t="s">
        <v>38</v>
      </c>
      <c r="D1825" s="177"/>
      <c r="E1825" s="12"/>
      <c r="F1825" s="13"/>
      <c r="G1825" s="9" t="s">
        <v>226</v>
      </c>
      <c r="H1825" s="9">
        <v>1.91</v>
      </c>
      <c r="I1825" s="9" t="s">
        <v>366</v>
      </c>
      <c r="J1825" s="9" t="s">
        <v>19</v>
      </c>
      <c r="K1825" s="70">
        <v>2.2000000000000002</v>
      </c>
      <c r="L1825" s="70">
        <v>4.2</v>
      </c>
      <c r="M1825" s="4"/>
      <c r="N1825" s="6">
        <f t="shared" ref="N1825:N1888" si="976">IF(L1825&lt;&gt;0,N1826+K1825,N1826)</f>
        <v>1689.4000000000008</v>
      </c>
      <c r="O1825" s="6">
        <f t="shared" ref="O1825:O1888" si="977">IF(L1825&gt;0,O1826+L1825,O1826)</f>
        <v>1992.0000000000002</v>
      </c>
      <c r="P1825" s="6">
        <f t="shared" ref="P1825:P1888" si="978">O1825-N1825</f>
        <v>302.59999999999945</v>
      </c>
      <c r="Q1825" s="7">
        <f t="shared" ref="Q1825:Q1888" si="979">(1/N1825)*P1825</f>
        <v>0.17911684621759166</v>
      </c>
    </row>
    <row r="1826" spans="1:17" x14ac:dyDescent="0.2">
      <c r="A1826" s="2" t="s">
        <v>2377</v>
      </c>
      <c r="B1826" s="10" t="s">
        <v>351</v>
      </c>
      <c r="C1826" s="10" t="s">
        <v>188</v>
      </c>
      <c r="D1826" s="174">
        <v>41473</v>
      </c>
      <c r="E1826" s="10" t="s">
        <v>352</v>
      </c>
      <c r="F1826" s="10"/>
      <c r="G1826" s="10" t="s">
        <v>28</v>
      </c>
      <c r="H1826" s="10">
        <v>46</v>
      </c>
      <c r="I1826" s="10" t="s">
        <v>54</v>
      </c>
      <c r="J1826" s="10" t="s">
        <v>55</v>
      </c>
      <c r="K1826" s="70">
        <v>2</v>
      </c>
      <c r="L1826" s="70">
        <v>12.25</v>
      </c>
      <c r="M1826" s="4"/>
      <c r="N1826" s="6">
        <f t="shared" si="976"/>
        <v>1687.2000000000007</v>
      </c>
      <c r="O1826" s="6">
        <f t="shared" si="977"/>
        <v>1987.8000000000002</v>
      </c>
      <c r="P1826" s="6">
        <f t="shared" si="978"/>
        <v>300.59999999999945</v>
      </c>
      <c r="Q1826" s="7">
        <f t="shared" si="979"/>
        <v>0.17816500711237512</v>
      </c>
    </row>
    <row r="1827" spans="1:17" x14ac:dyDescent="0.2">
      <c r="A1827" s="2" t="s">
        <v>2378</v>
      </c>
      <c r="B1827" s="8"/>
      <c r="C1827" s="8" t="s">
        <v>188</v>
      </c>
      <c r="D1827" s="175"/>
      <c r="E1827" s="8"/>
      <c r="F1827" s="8"/>
      <c r="G1827" s="8" t="s">
        <v>28</v>
      </c>
      <c r="H1827" s="8">
        <v>91</v>
      </c>
      <c r="I1827" s="8" t="s">
        <v>195</v>
      </c>
      <c r="J1827" s="8" t="s">
        <v>200</v>
      </c>
      <c r="K1827" s="70">
        <v>2</v>
      </c>
      <c r="L1827" s="70">
        <v>7.8</v>
      </c>
      <c r="M1827" s="4"/>
      <c r="N1827" s="6">
        <f t="shared" si="976"/>
        <v>1685.2000000000007</v>
      </c>
      <c r="O1827" s="6">
        <f t="shared" si="977"/>
        <v>1975.5500000000002</v>
      </c>
      <c r="P1827" s="6">
        <f t="shared" si="978"/>
        <v>290.34999999999945</v>
      </c>
      <c r="Q1827" s="7">
        <f t="shared" si="979"/>
        <v>0.17229408972228777</v>
      </c>
    </row>
    <row r="1828" spans="1:17" x14ac:dyDescent="0.2">
      <c r="A1828" s="2" t="s">
        <v>2379</v>
      </c>
      <c r="B1828" s="8"/>
      <c r="C1828" s="8" t="s">
        <v>188</v>
      </c>
      <c r="D1828" s="175"/>
      <c r="E1828" s="8"/>
      <c r="F1828" s="8"/>
      <c r="G1828" s="8" t="s">
        <v>28</v>
      </c>
      <c r="H1828" s="8">
        <v>91</v>
      </c>
      <c r="I1828" s="8" t="s">
        <v>141</v>
      </c>
      <c r="J1828" s="8" t="s">
        <v>142</v>
      </c>
      <c r="K1828" s="70">
        <v>2</v>
      </c>
      <c r="L1828" s="70">
        <v>-2</v>
      </c>
      <c r="M1828" s="4"/>
      <c r="N1828" s="6">
        <f t="shared" si="976"/>
        <v>1683.2000000000007</v>
      </c>
      <c r="O1828" s="6">
        <f t="shared" si="977"/>
        <v>1967.7500000000002</v>
      </c>
      <c r="P1828" s="6">
        <f t="shared" si="978"/>
        <v>284.5499999999995</v>
      </c>
      <c r="Q1828" s="7">
        <f t="shared" si="979"/>
        <v>0.16905299429657758</v>
      </c>
    </row>
    <row r="1829" spans="1:17" ht="13.5" thickBot="1" x14ac:dyDescent="0.25">
      <c r="A1829" s="2" t="s">
        <v>2380</v>
      </c>
      <c r="B1829" s="12"/>
      <c r="C1829" s="12" t="s">
        <v>188</v>
      </c>
      <c r="D1829" s="177"/>
      <c r="E1829" s="12"/>
      <c r="F1829" s="13"/>
      <c r="G1829" s="9" t="s">
        <v>353</v>
      </c>
      <c r="H1829" s="9">
        <v>1.91</v>
      </c>
      <c r="I1829" s="9" t="s">
        <v>326</v>
      </c>
      <c r="J1829" s="9" t="s">
        <v>327</v>
      </c>
      <c r="K1829" s="70">
        <v>2.2000000000000002</v>
      </c>
      <c r="L1829" s="70">
        <v>4.2</v>
      </c>
      <c r="M1829" s="4"/>
      <c r="N1829" s="6">
        <f t="shared" si="976"/>
        <v>1681.2000000000007</v>
      </c>
      <c r="O1829" s="6">
        <f t="shared" si="977"/>
        <v>1967.7500000000002</v>
      </c>
      <c r="P1829" s="6">
        <f t="shared" si="978"/>
        <v>286.5499999999995</v>
      </c>
      <c r="Q1829" s="7">
        <f t="shared" si="979"/>
        <v>0.17044373066856972</v>
      </c>
    </row>
    <row r="1830" spans="1:17" x14ac:dyDescent="0.2">
      <c r="A1830" s="2" t="s">
        <v>2381</v>
      </c>
      <c r="B1830" s="8" t="s">
        <v>341</v>
      </c>
      <c r="C1830" s="8" t="s">
        <v>10</v>
      </c>
      <c r="D1830" s="175">
        <v>41466</v>
      </c>
      <c r="E1830" s="8" t="s">
        <v>342</v>
      </c>
      <c r="F1830" s="8"/>
      <c r="G1830" s="8" t="s">
        <v>28</v>
      </c>
      <c r="H1830" s="8">
        <v>81</v>
      </c>
      <c r="I1830" s="8" t="s">
        <v>231</v>
      </c>
      <c r="J1830" s="8" t="s">
        <v>334</v>
      </c>
      <c r="K1830" s="70">
        <v>2</v>
      </c>
      <c r="L1830" s="70">
        <v>-2</v>
      </c>
      <c r="M1830" s="4"/>
      <c r="N1830" s="6">
        <f t="shared" si="976"/>
        <v>1679.0000000000007</v>
      </c>
      <c r="O1830" s="6">
        <f t="shared" si="977"/>
        <v>1963.5500000000002</v>
      </c>
      <c r="P1830" s="6">
        <f t="shared" si="978"/>
        <v>284.5499999999995</v>
      </c>
      <c r="Q1830" s="7">
        <f t="shared" si="979"/>
        <v>0.16947587849910623</v>
      </c>
    </row>
    <row r="1831" spans="1:17" x14ac:dyDescent="0.2">
      <c r="A1831" s="2" t="s">
        <v>2382</v>
      </c>
      <c r="B1831" s="8"/>
      <c r="C1831" s="8" t="s">
        <v>10</v>
      </c>
      <c r="D1831" s="175"/>
      <c r="E1831" s="8"/>
      <c r="F1831" s="8"/>
      <c r="G1831" s="8" t="s">
        <v>28</v>
      </c>
      <c r="H1831" s="8">
        <v>67</v>
      </c>
      <c r="I1831" s="8" t="s">
        <v>343</v>
      </c>
      <c r="J1831" s="8" t="s">
        <v>344</v>
      </c>
      <c r="K1831" s="70">
        <v>2</v>
      </c>
      <c r="L1831" s="70">
        <v>-2</v>
      </c>
      <c r="M1831" s="4"/>
      <c r="N1831" s="6">
        <f t="shared" si="976"/>
        <v>1677.0000000000007</v>
      </c>
      <c r="O1831" s="6">
        <f t="shared" si="977"/>
        <v>1963.5500000000002</v>
      </c>
      <c r="P1831" s="6">
        <f t="shared" si="978"/>
        <v>286.5499999999995</v>
      </c>
      <c r="Q1831" s="7">
        <f t="shared" si="979"/>
        <v>0.17087060226595074</v>
      </c>
    </row>
    <row r="1832" spans="1:17" x14ac:dyDescent="0.2">
      <c r="A1832" s="2" t="s">
        <v>2383</v>
      </c>
      <c r="B1832" s="8"/>
      <c r="C1832" s="8" t="s">
        <v>10</v>
      </c>
      <c r="D1832" s="175"/>
      <c r="E1832" s="8"/>
      <c r="F1832" s="8"/>
      <c r="G1832" s="8" t="s">
        <v>28</v>
      </c>
      <c r="H1832" s="8">
        <v>67</v>
      </c>
      <c r="I1832" s="8" t="s">
        <v>345</v>
      </c>
      <c r="J1832" s="8" t="s">
        <v>312</v>
      </c>
      <c r="K1832" s="70">
        <v>2</v>
      </c>
      <c r="L1832" s="70">
        <v>-2</v>
      </c>
      <c r="M1832" s="4"/>
      <c r="N1832" s="6">
        <f t="shared" si="976"/>
        <v>1675.0000000000007</v>
      </c>
      <c r="O1832" s="6">
        <f t="shared" si="977"/>
        <v>1963.5500000000002</v>
      </c>
      <c r="P1832" s="6">
        <f t="shared" si="978"/>
        <v>288.5499999999995</v>
      </c>
      <c r="Q1832" s="7">
        <f t="shared" si="979"/>
        <v>0.17226865671641756</v>
      </c>
    </row>
    <row r="1833" spans="1:17" x14ac:dyDescent="0.2">
      <c r="A1833" s="2" t="s">
        <v>2384</v>
      </c>
      <c r="B1833" s="2"/>
      <c r="C1833" s="2" t="s">
        <v>10</v>
      </c>
      <c r="D1833" s="172"/>
      <c r="E1833" s="2"/>
      <c r="F1833" s="1"/>
      <c r="G1833" s="8" t="s">
        <v>346</v>
      </c>
      <c r="H1833" s="8">
        <v>1.91</v>
      </c>
      <c r="I1833" s="8" t="s">
        <v>345</v>
      </c>
      <c r="J1833" s="8" t="s">
        <v>312</v>
      </c>
      <c r="K1833" s="70">
        <v>2.2000000000000002</v>
      </c>
      <c r="L1833" s="70">
        <v>-2.2000000000000002</v>
      </c>
      <c r="M1833" s="4"/>
      <c r="N1833" s="6">
        <f t="shared" si="976"/>
        <v>1673.0000000000007</v>
      </c>
      <c r="O1833" s="6">
        <f t="shared" si="977"/>
        <v>1963.5500000000002</v>
      </c>
      <c r="P1833" s="6">
        <f t="shared" si="978"/>
        <v>290.5499999999995</v>
      </c>
      <c r="Q1833" s="7">
        <f t="shared" si="979"/>
        <v>0.17367005379557643</v>
      </c>
    </row>
    <row r="1834" spans="1:17" x14ac:dyDescent="0.2">
      <c r="A1834" s="2" t="s">
        <v>2385</v>
      </c>
      <c r="B1834" s="10" t="s">
        <v>347</v>
      </c>
      <c r="C1834" s="10" t="s">
        <v>38</v>
      </c>
      <c r="D1834" s="174">
        <v>41466</v>
      </c>
      <c r="E1834" s="10" t="s">
        <v>348</v>
      </c>
      <c r="F1834" s="10"/>
      <c r="G1834" s="10" t="s">
        <v>28</v>
      </c>
      <c r="H1834" s="10">
        <v>51</v>
      </c>
      <c r="I1834" s="10" t="s">
        <v>349</v>
      </c>
      <c r="J1834" s="10" t="s">
        <v>253</v>
      </c>
      <c r="K1834" s="70">
        <v>2</v>
      </c>
      <c r="L1834" s="70">
        <v>4.5</v>
      </c>
      <c r="M1834" s="4"/>
      <c r="N1834" s="6">
        <f t="shared" si="976"/>
        <v>1670.8000000000006</v>
      </c>
      <c r="O1834" s="6">
        <f t="shared" si="977"/>
        <v>1963.5500000000002</v>
      </c>
      <c r="P1834" s="6">
        <f t="shared" si="978"/>
        <v>292.74999999999955</v>
      </c>
      <c r="Q1834" s="7">
        <f t="shared" si="979"/>
        <v>0.17521546564519958</v>
      </c>
    </row>
    <row r="1835" spans="1:17" x14ac:dyDescent="0.2">
      <c r="A1835" s="2" t="s">
        <v>2386</v>
      </c>
      <c r="B1835" s="8"/>
      <c r="C1835" s="8" t="s">
        <v>38</v>
      </c>
      <c r="D1835" s="175"/>
      <c r="E1835" s="8"/>
      <c r="F1835" s="8"/>
      <c r="G1835" s="8" t="s">
        <v>28</v>
      </c>
      <c r="H1835" s="8">
        <v>51</v>
      </c>
      <c r="I1835" s="8" t="s">
        <v>329</v>
      </c>
      <c r="J1835" s="8" t="s">
        <v>330</v>
      </c>
      <c r="K1835" s="70">
        <v>2</v>
      </c>
      <c r="L1835" s="70">
        <v>-2</v>
      </c>
      <c r="M1835" s="4"/>
      <c r="N1835" s="6">
        <f t="shared" si="976"/>
        <v>1668.8000000000006</v>
      </c>
      <c r="O1835" s="6">
        <f t="shared" si="977"/>
        <v>1959.0500000000002</v>
      </c>
      <c r="P1835" s="6">
        <f t="shared" si="978"/>
        <v>290.24999999999955</v>
      </c>
      <c r="Q1835" s="7">
        <f t="shared" si="979"/>
        <v>0.17392737296260752</v>
      </c>
    </row>
    <row r="1836" spans="1:17" ht="13.5" thickBot="1" x14ac:dyDescent="0.25">
      <c r="A1836" s="2" t="s">
        <v>2387</v>
      </c>
      <c r="B1836" s="9"/>
      <c r="C1836" s="9" t="s">
        <v>38</v>
      </c>
      <c r="D1836" s="176"/>
      <c r="E1836" s="9"/>
      <c r="F1836" s="9"/>
      <c r="G1836" s="9" t="s">
        <v>28</v>
      </c>
      <c r="H1836" s="9">
        <v>126</v>
      </c>
      <c r="I1836" s="9" t="s">
        <v>350</v>
      </c>
      <c r="J1836" s="9" t="s">
        <v>136</v>
      </c>
      <c r="K1836" s="70">
        <v>2</v>
      </c>
      <c r="L1836" s="70">
        <v>-2</v>
      </c>
      <c r="M1836" s="4"/>
      <c r="N1836" s="6">
        <f t="shared" si="976"/>
        <v>1666.8000000000006</v>
      </c>
      <c r="O1836" s="6">
        <f t="shared" si="977"/>
        <v>1959.0500000000002</v>
      </c>
      <c r="P1836" s="6">
        <f t="shared" si="978"/>
        <v>292.24999999999955</v>
      </c>
      <c r="Q1836" s="7">
        <f t="shared" si="979"/>
        <v>0.17533597312214991</v>
      </c>
    </row>
    <row r="1837" spans="1:17" x14ac:dyDescent="0.2">
      <c r="A1837" s="2" t="s">
        <v>2388</v>
      </c>
      <c r="B1837" t="s">
        <v>331</v>
      </c>
      <c r="C1837" t="s">
        <v>10</v>
      </c>
      <c r="D1837" s="173">
        <v>41459</v>
      </c>
      <c r="E1837" t="s">
        <v>332</v>
      </c>
      <c r="F1837"/>
      <c r="G1837" t="s">
        <v>28</v>
      </c>
      <c r="H1837">
        <v>81</v>
      </c>
      <c r="I1837" t="s">
        <v>285</v>
      </c>
      <c r="J1837" t="s">
        <v>286</v>
      </c>
      <c r="K1837" s="70">
        <v>2</v>
      </c>
      <c r="L1837" s="70">
        <v>-2</v>
      </c>
      <c r="M1837" s="4"/>
      <c r="N1837" s="6">
        <f t="shared" si="976"/>
        <v>1664.8000000000006</v>
      </c>
      <c r="O1837" s="6">
        <f t="shared" si="977"/>
        <v>1959.0500000000002</v>
      </c>
      <c r="P1837" s="6">
        <f t="shared" si="978"/>
        <v>294.24999999999955</v>
      </c>
      <c r="Q1837" s="7">
        <f t="shared" si="979"/>
        <v>0.17674795771263779</v>
      </c>
    </row>
    <row r="1838" spans="1:17" x14ac:dyDescent="0.2">
      <c r="A1838" s="2" t="s">
        <v>2389</v>
      </c>
      <c r="B1838"/>
      <c r="C1838" t="s">
        <v>10</v>
      </c>
      <c r="D1838" s="173"/>
      <c r="E1838"/>
      <c r="F1838"/>
      <c r="G1838" t="s">
        <v>28</v>
      </c>
      <c r="H1838">
        <v>101</v>
      </c>
      <c r="I1838" t="s">
        <v>333</v>
      </c>
      <c r="J1838" t="s">
        <v>127</v>
      </c>
      <c r="K1838" s="70">
        <v>2</v>
      </c>
      <c r="L1838" s="70">
        <v>-2</v>
      </c>
      <c r="M1838" s="4"/>
      <c r="N1838" s="6">
        <f t="shared" si="976"/>
        <v>1662.8000000000006</v>
      </c>
      <c r="O1838" s="6">
        <f t="shared" si="977"/>
        <v>1959.0500000000002</v>
      </c>
      <c r="P1838" s="6">
        <f t="shared" si="978"/>
        <v>296.24999999999955</v>
      </c>
      <c r="Q1838" s="7">
        <f t="shared" si="979"/>
        <v>0.17816333894635519</v>
      </c>
    </row>
    <row r="1839" spans="1:17" x14ac:dyDescent="0.2">
      <c r="A1839" s="2" t="s">
        <v>2390</v>
      </c>
      <c r="B1839"/>
      <c r="C1839" t="s">
        <v>10</v>
      </c>
      <c r="D1839" s="173"/>
      <c r="E1839"/>
      <c r="F1839"/>
      <c r="G1839" t="s">
        <v>28</v>
      </c>
      <c r="H1839">
        <v>126</v>
      </c>
      <c r="I1839" t="s">
        <v>231</v>
      </c>
      <c r="J1839" t="s">
        <v>334</v>
      </c>
      <c r="K1839" s="70">
        <v>2</v>
      </c>
      <c r="L1839" s="70">
        <v>-2</v>
      </c>
      <c r="M1839" s="4"/>
      <c r="N1839" s="6">
        <f t="shared" si="976"/>
        <v>1660.8000000000006</v>
      </c>
      <c r="O1839" s="6">
        <f t="shared" si="977"/>
        <v>1959.0500000000002</v>
      </c>
      <c r="P1839" s="6">
        <f t="shared" si="978"/>
        <v>298.24999999999955</v>
      </c>
      <c r="Q1839" s="7">
        <f t="shared" si="979"/>
        <v>0.17958212909441199</v>
      </c>
    </row>
    <row r="1840" spans="1:17" x14ac:dyDescent="0.2">
      <c r="A1840" s="2" t="s">
        <v>2391</v>
      </c>
      <c r="B1840" s="10" t="s">
        <v>335</v>
      </c>
      <c r="C1840" s="10" t="s">
        <v>38</v>
      </c>
      <c r="D1840" s="174">
        <v>41459</v>
      </c>
      <c r="E1840" s="10" t="s">
        <v>336</v>
      </c>
      <c r="F1840" s="10"/>
      <c r="G1840" s="10" t="s">
        <v>20</v>
      </c>
      <c r="H1840" s="10">
        <v>29</v>
      </c>
      <c r="I1840" s="10" t="s">
        <v>337</v>
      </c>
      <c r="J1840" s="10" t="s">
        <v>338</v>
      </c>
      <c r="K1840" s="70">
        <v>2</v>
      </c>
      <c r="L1840" s="70">
        <v>-2</v>
      </c>
      <c r="M1840" s="4"/>
      <c r="N1840" s="6">
        <f t="shared" si="976"/>
        <v>1658.8000000000006</v>
      </c>
      <c r="O1840" s="6">
        <f t="shared" si="977"/>
        <v>1959.0500000000002</v>
      </c>
      <c r="P1840" s="6">
        <f t="shared" si="978"/>
        <v>300.24999999999955</v>
      </c>
      <c r="Q1840" s="7">
        <f t="shared" si="979"/>
        <v>0.18100434048709876</v>
      </c>
    </row>
    <row r="1841" spans="1:17" x14ac:dyDescent="0.2">
      <c r="A1841" s="2" t="s">
        <v>2392</v>
      </c>
      <c r="B1841" s="8"/>
      <c r="C1841" s="14" t="s">
        <v>38</v>
      </c>
      <c r="D1841" s="175"/>
      <c r="E1841" s="8"/>
      <c r="F1841" s="8"/>
      <c r="G1841" s="8" t="s">
        <v>28</v>
      </c>
      <c r="H1841" s="8">
        <v>41</v>
      </c>
      <c r="I1841" s="8" t="s">
        <v>42</v>
      </c>
      <c r="J1841" s="8" t="s">
        <v>43</v>
      </c>
      <c r="K1841" s="70">
        <v>2</v>
      </c>
      <c r="L1841" s="70">
        <v>-2</v>
      </c>
      <c r="M1841" s="4"/>
      <c r="N1841" s="6">
        <f t="shared" si="976"/>
        <v>1656.8000000000006</v>
      </c>
      <c r="O1841" s="6">
        <f t="shared" si="977"/>
        <v>1959.0500000000002</v>
      </c>
      <c r="P1841" s="6">
        <f t="shared" si="978"/>
        <v>302.24999999999955</v>
      </c>
      <c r="Q1841" s="7">
        <f t="shared" si="979"/>
        <v>0.18242998551424397</v>
      </c>
    </row>
    <row r="1842" spans="1:17" x14ac:dyDescent="0.2">
      <c r="A1842" s="2" t="s">
        <v>2393</v>
      </c>
      <c r="B1842" s="8"/>
      <c r="C1842" s="14" t="s">
        <v>38</v>
      </c>
      <c r="D1842" s="175"/>
      <c r="E1842" s="8"/>
      <c r="F1842" s="8"/>
      <c r="G1842" s="8" t="s">
        <v>28</v>
      </c>
      <c r="H1842" s="8">
        <v>81</v>
      </c>
      <c r="I1842" s="8" t="s">
        <v>267</v>
      </c>
      <c r="J1842" s="8" t="s">
        <v>225</v>
      </c>
      <c r="K1842" s="70">
        <v>2</v>
      </c>
      <c r="L1842" s="70">
        <v>-2</v>
      </c>
      <c r="M1842" s="4"/>
      <c r="N1842" s="6">
        <f t="shared" si="976"/>
        <v>1654.8000000000006</v>
      </c>
      <c r="O1842" s="6">
        <f t="shared" si="977"/>
        <v>1959.0500000000002</v>
      </c>
      <c r="P1842" s="6">
        <f t="shared" si="978"/>
        <v>304.24999999999955</v>
      </c>
      <c r="Q1842" s="7">
        <f t="shared" si="979"/>
        <v>0.18385907662557374</v>
      </c>
    </row>
    <row r="1843" spans="1:17" ht="13.5" thickBot="1" x14ac:dyDescent="0.25">
      <c r="A1843" s="2" t="s">
        <v>2394</v>
      </c>
      <c r="B1843" s="12"/>
      <c r="C1843" s="12" t="s">
        <v>38</v>
      </c>
      <c r="D1843" s="177"/>
      <c r="E1843" s="12"/>
      <c r="F1843" s="13"/>
      <c r="G1843" s="9" t="s">
        <v>339</v>
      </c>
      <c r="H1843" s="9">
        <v>1.91</v>
      </c>
      <c r="I1843" s="9" t="s">
        <v>340</v>
      </c>
      <c r="J1843" s="9" t="s">
        <v>62</v>
      </c>
      <c r="K1843" s="70">
        <v>2.2000000000000002</v>
      </c>
      <c r="L1843" s="70">
        <v>-2.2000000000000002</v>
      </c>
      <c r="M1843" s="4"/>
      <c r="N1843" s="6">
        <f t="shared" si="976"/>
        <v>1652.8000000000006</v>
      </c>
      <c r="O1843" s="6">
        <f t="shared" si="977"/>
        <v>1959.0500000000002</v>
      </c>
      <c r="P1843" s="6">
        <f t="shared" si="978"/>
        <v>306.24999999999955</v>
      </c>
      <c r="Q1843" s="7">
        <f t="shared" si="979"/>
        <v>0.18529162633107418</v>
      </c>
    </row>
    <row r="1844" spans="1:17" x14ac:dyDescent="0.2">
      <c r="A1844" s="2" t="s">
        <v>2395</v>
      </c>
      <c r="B1844" t="s">
        <v>317</v>
      </c>
      <c r="C1844" t="s">
        <v>10</v>
      </c>
      <c r="D1844" s="173">
        <v>41452</v>
      </c>
      <c r="E1844" t="s">
        <v>318</v>
      </c>
      <c r="F1844"/>
      <c r="G1844" t="s">
        <v>20</v>
      </c>
      <c r="H1844">
        <v>15</v>
      </c>
      <c r="I1844" t="s">
        <v>72</v>
      </c>
      <c r="J1844" t="s">
        <v>73</v>
      </c>
      <c r="K1844" s="70">
        <v>2</v>
      </c>
      <c r="L1844" s="70">
        <v>-2</v>
      </c>
      <c r="M1844" s="4"/>
      <c r="N1844" s="6">
        <f t="shared" si="976"/>
        <v>1650.6000000000006</v>
      </c>
      <c r="O1844" s="6">
        <f t="shared" si="977"/>
        <v>1959.0500000000002</v>
      </c>
      <c r="P1844" s="6">
        <f t="shared" si="978"/>
        <v>308.44999999999959</v>
      </c>
      <c r="Q1844" s="7">
        <f t="shared" si="979"/>
        <v>0.18687144068823427</v>
      </c>
    </row>
    <row r="1845" spans="1:17" x14ac:dyDescent="0.2">
      <c r="A1845" s="2" t="s">
        <v>2396</v>
      </c>
      <c r="B1845"/>
      <c r="C1845" t="s">
        <v>10</v>
      </c>
      <c r="D1845" s="173"/>
      <c r="E1845"/>
      <c r="F1845"/>
      <c r="G1845" t="s">
        <v>28</v>
      </c>
      <c r="H1845">
        <v>51</v>
      </c>
      <c r="I1845" t="s">
        <v>90</v>
      </c>
      <c r="J1845" t="s">
        <v>75</v>
      </c>
      <c r="K1845" s="70">
        <v>2</v>
      </c>
      <c r="L1845" s="70">
        <v>-2</v>
      </c>
      <c r="M1845" s="4"/>
      <c r="N1845" s="6">
        <f t="shared" si="976"/>
        <v>1648.6000000000006</v>
      </c>
      <c r="O1845" s="6">
        <f t="shared" si="977"/>
        <v>1959.0500000000002</v>
      </c>
      <c r="P1845" s="6">
        <f t="shared" si="978"/>
        <v>310.44999999999959</v>
      </c>
      <c r="Q1845" s="7">
        <f t="shared" si="979"/>
        <v>0.18831129443163863</v>
      </c>
    </row>
    <row r="1846" spans="1:17" x14ac:dyDescent="0.2">
      <c r="A1846" s="2" t="s">
        <v>2397</v>
      </c>
      <c r="B1846"/>
      <c r="C1846" t="s">
        <v>10</v>
      </c>
      <c r="D1846" s="173"/>
      <c r="E1846"/>
      <c r="F1846"/>
      <c r="G1846" t="s">
        <v>20</v>
      </c>
      <c r="H1846">
        <v>19</v>
      </c>
      <c r="I1846" t="s">
        <v>319</v>
      </c>
      <c r="J1846" t="s">
        <v>320</v>
      </c>
      <c r="K1846" s="70">
        <v>2</v>
      </c>
      <c r="L1846" s="70">
        <v>-2</v>
      </c>
      <c r="M1846" s="4"/>
      <c r="N1846" s="6">
        <f t="shared" si="976"/>
        <v>1646.6000000000006</v>
      </c>
      <c r="O1846" s="6">
        <f t="shared" si="977"/>
        <v>1959.0500000000002</v>
      </c>
      <c r="P1846" s="6">
        <f t="shared" si="978"/>
        <v>312.44999999999959</v>
      </c>
      <c r="Q1846" s="7">
        <f t="shared" si="979"/>
        <v>0.18975464593708216</v>
      </c>
    </row>
    <row r="1847" spans="1:17" x14ac:dyDescent="0.2">
      <c r="A1847" s="2" t="s">
        <v>2398</v>
      </c>
      <c r="B1847" s="2"/>
      <c r="C1847" s="2" t="s">
        <v>10</v>
      </c>
      <c r="D1847" s="172"/>
      <c r="E1847" s="2"/>
      <c r="F1847" s="1"/>
      <c r="G1847" t="s">
        <v>321</v>
      </c>
      <c r="H1847">
        <v>1.91</v>
      </c>
      <c r="I1847" t="s">
        <v>322</v>
      </c>
      <c r="J1847" t="s">
        <v>323</v>
      </c>
      <c r="K1847" s="70">
        <v>2.2000000000000002</v>
      </c>
      <c r="L1847" s="70">
        <v>4.4000000000000004</v>
      </c>
      <c r="M1847" s="4"/>
      <c r="N1847" s="6">
        <f t="shared" si="976"/>
        <v>1644.6000000000006</v>
      </c>
      <c r="O1847" s="6">
        <f t="shared" si="977"/>
        <v>1959.0500000000002</v>
      </c>
      <c r="P1847" s="6">
        <f t="shared" si="978"/>
        <v>314.44999999999959</v>
      </c>
      <c r="Q1847" s="7">
        <f t="shared" si="979"/>
        <v>0.1912015079654624</v>
      </c>
    </row>
    <row r="1848" spans="1:17" x14ac:dyDescent="0.2">
      <c r="A1848" s="2" t="s">
        <v>2399</v>
      </c>
      <c r="B1848" s="10" t="s">
        <v>324</v>
      </c>
      <c r="C1848" s="10" t="s">
        <v>38</v>
      </c>
      <c r="D1848" s="174">
        <v>41452</v>
      </c>
      <c r="E1848" s="10" t="s">
        <v>325</v>
      </c>
      <c r="F1848" s="10"/>
      <c r="G1848" s="10" t="s">
        <v>20</v>
      </c>
      <c r="H1848" s="10">
        <v>21</v>
      </c>
      <c r="I1848" s="10" t="s">
        <v>326</v>
      </c>
      <c r="J1848" s="10" t="s">
        <v>327</v>
      </c>
      <c r="K1848" s="70">
        <v>2</v>
      </c>
      <c r="L1848" s="70">
        <v>-2</v>
      </c>
      <c r="M1848" s="4"/>
      <c r="N1848" s="6">
        <f t="shared" si="976"/>
        <v>1642.4000000000005</v>
      </c>
      <c r="O1848" s="6">
        <f t="shared" si="977"/>
        <v>1954.65</v>
      </c>
      <c r="P1848" s="6">
        <f t="shared" si="978"/>
        <v>312.24999999999955</v>
      </c>
      <c r="Q1848" s="7">
        <f t="shared" si="979"/>
        <v>0.19011811982464652</v>
      </c>
    </row>
    <row r="1849" spans="1:17" x14ac:dyDescent="0.2">
      <c r="A1849" s="2" t="s">
        <v>2400</v>
      </c>
      <c r="B1849" s="8"/>
      <c r="C1849" s="14" t="s">
        <v>38</v>
      </c>
      <c r="D1849" s="175"/>
      <c r="E1849" s="8"/>
      <c r="F1849" s="8"/>
      <c r="G1849" s="8" t="s">
        <v>28</v>
      </c>
      <c r="H1849" s="8">
        <v>51</v>
      </c>
      <c r="I1849" s="8" t="s">
        <v>328</v>
      </c>
      <c r="J1849" s="8" t="s">
        <v>69</v>
      </c>
      <c r="K1849" s="70">
        <v>2</v>
      </c>
      <c r="L1849" s="70">
        <v>-2</v>
      </c>
      <c r="M1849" s="4"/>
      <c r="N1849" s="6">
        <f t="shared" si="976"/>
        <v>1640.4000000000005</v>
      </c>
      <c r="O1849" s="6">
        <f t="shared" si="977"/>
        <v>1954.65</v>
      </c>
      <c r="P1849" s="6">
        <f t="shared" si="978"/>
        <v>314.24999999999955</v>
      </c>
      <c r="Q1849" s="7">
        <f t="shared" si="979"/>
        <v>0.19156912948061414</v>
      </c>
    </row>
    <row r="1850" spans="1:17" ht="13.5" thickBot="1" x14ac:dyDescent="0.25">
      <c r="A1850" s="2" t="s">
        <v>2401</v>
      </c>
      <c r="B1850" s="9"/>
      <c r="C1850" s="11" t="s">
        <v>38</v>
      </c>
      <c r="D1850" s="176"/>
      <c r="E1850" s="9"/>
      <c r="F1850" s="9"/>
      <c r="G1850" s="9" t="s">
        <v>20</v>
      </c>
      <c r="H1850" s="9">
        <v>29</v>
      </c>
      <c r="I1850" s="9" t="s">
        <v>329</v>
      </c>
      <c r="J1850" s="9" t="s">
        <v>330</v>
      </c>
      <c r="K1850" s="70">
        <v>2</v>
      </c>
      <c r="L1850" s="70">
        <v>-2</v>
      </c>
      <c r="M1850" s="4"/>
      <c r="N1850" s="6">
        <f t="shared" si="976"/>
        <v>1638.4000000000005</v>
      </c>
      <c r="O1850" s="6">
        <f t="shared" si="977"/>
        <v>1954.65</v>
      </c>
      <c r="P1850" s="6">
        <f t="shared" si="978"/>
        <v>316.24999999999955</v>
      </c>
      <c r="Q1850" s="7">
        <f t="shared" si="979"/>
        <v>0.19302368164062467</v>
      </c>
    </row>
    <row r="1851" spans="1:17" x14ac:dyDescent="0.2">
      <c r="A1851" s="2" t="s">
        <v>2402</v>
      </c>
      <c r="B1851" t="s">
        <v>309</v>
      </c>
      <c r="C1851" t="s">
        <v>10</v>
      </c>
      <c r="D1851" s="173">
        <v>41445</v>
      </c>
      <c r="E1851" t="s">
        <v>310</v>
      </c>
      <c r="F1851"/>
      <c r="G1851" t="s">
        <v>28</v>
      </c>
      <c r="H1851">
        <v>56</v>
      </c>
      <c r="I1851" t="s">
        <v>245</v>
      </c>
      <c r="J1851" t="s">
        <v>246</v>
      </c>
      <c r="K1851" s="70">
        <v>2</v>
      </c>
      <c r="L1851" s="70">
        <v>-2</v>
      </c>
      <c r="M1851" s="4"/>
      <c r="N1851" s="6">
        <f t="shared" si="976"/>
        <v>1636.4000000000005</v>
      </c>
      <c r="O1851" s="6">
        <f t="shared" si="977"/>
        <v>1954.65</v>
      </c>
      <c r="P1851" s="6">
        <f t="shared" si="978"/>
        <v>318.24999999999955</v>
      </c>
      <c r="Q1851" s="7">
        <f t="shared" si="979"/>
        <v>0.19448178929357091</v>
      </c>
    </row>
    <row r="1852" spans="1:17" x14ac:dyDescent="0.2">
      <c r="A1852" s="2" t="s">
        <v>2403</v>
      </c>
      <c r="B1852"/>
      <c r="C1852" t="s">
        <v>10</v>
      </c>
      <c r="D1852" s="173"/>
      <c r="E1852"/>
      <c r="F1852"/>
      <c r="G1852" t="s">
        <v>28</v>
      </c>
      <c r="H1852">
        <v>76</v>
      </c>
      <c r="I1852" t="s">
        <v>261</v>
      </c>
      <c r="J1852" t="s">
        <v>262</v>
      </c>
      <c r="K1852" s="70">
        <v>2</v>
      </c>
      <c r="L1852" s="70">
        <v>-2</v>
      </c>
      <c r="M1852" s="4"/>
      <c r="N1852" s="6">
        <f t="shared" si="976"/>
        <v>1634.4000000000005</v>
      </c>
      <c r="O1852" s="6">
        <f t="shared" si="977"/>
        <v>1954.65</v>
      </c>
      <c r="P1852" s="6">
        <f t="shared" si="978"/>
        <v>320.24999999999955</v>
      </c>
      <c r="Q1852" s="7">
        <f t="shared" si="979"/>
        <v>0.19594346549192332</v>
      </c>
    </row>
    <row r="1853" spans="1:17" x14ac:dyDescent="0.2">
      <c r="A1853" s="2" t="s">
        <v>2404</v>
      </c>
      <c r="B1853"/>
      <c r="C1853" t="s">
        <v>10</v>
      </c>
      <c r="D1853" s="173"/>
      <c r="E1853"/>
      <c r="F1853"/>
      <c r="G1853" t="s">
        <v>28</v>
      </c>
      <c r="H1853">
        <v>81</v>
      </c>
      <c r="I1853" t="s">
        <v>311</v>
      </c>
      <c r="J1853" t="s">
        <v>312</v>
      </c>
      <c r="K1853" s="70">
        <v>2</v>
      </c>
      <c r="L1853" s="70">
        <v>-2</v>
      </c>
      <c r="M1853" s="4"/>
      <c r="N1853" s="6">
        <f t="shared" si="976"/>
        <v>1632.4000000000005</v>
      </c>
      <c r="O1853" s="6">
        <f t="shared" si="977"/>
        <v>1954.65</v>
      </c>
      <c r="P1853" s="6">
        <f t="shared" si="978"/>
        <v>322.24999999999955</v>
      </c>
      <c r="Q1853" s="7">
        <f t="shared" si="979"/>
        <v>0.19740872335211926</v>
      </c>
    </row>
    <row r="1854" spans="1:17" x14ac:dyDescent="0.2">
      <c r="A1854" s="2" t="s">
        <v>2405</v>
      </c>
      <c r="B1854" s="10" t="s">
        <v>313</v>
      </c>
      <c r="C1854" s="10" t="s">
        <v>38</v>
      </c>
      <c r="D1854" s="174">
        <v>41445</v>
      </c>
      <c r="E1854" s="10" t="s">
        <v>314</v>
      </c>
      <c r="F1854" s="10"/>
      <c r="G1854" s="10" t="s">
        <v>28</v>
      </c>
      <c r="H1854" s="10">
        <v>51</v>
      </c>
      <c r="I1854" s="10" t="s">
        <v>315</v>
      </c>
      <c r="J1854" s="10" t="s">
        <v>234</v>
      </c>
      <c r="K1854" s="70">
        <v>2</v>
      </c>
      <c r="L1854" s="70">
        <v>-2</v>
      </c>
      <c r="M1854" s="4"/>
      <c r="N1854" s="6">
        <f t="shared" si="976"/>
        <v>1630.4000000000005</v>
      </c>
      <c r="O1854" s="6">
        <f t="shared" si="977"/>
        <v>1954.65</v>
      </c>
      <c r="P1854" s="6">
        <f t="shared" si="978"/>
        <v>324.24999999999955</v>
      </c>
      <c r="Q1854" s="7">
        <f t="shared" si="979"/>
        <v>0.19887757605495551</v>
      </c>
    </row>
    <row r="1855" spans="1:17" x14ac:dyDescent="0.2">
      <c r="A1855" s="2" t="s">
        <v>2406</v>
      </c>
      <c r="B1855" s="8"/>
      <c r="C1855" s="14" t="s">
        <v>38</v>
      </c>
      <c r="D1855" s="175"/>
      <c r="E1855" s="8"/>
      <c r="F1855" s="8"/>
      <c r="G1855" s="8" t="s">
        <v>28</v>
      </c>
      <c r="H1855" s="8">
        <v>81</v>
      </c>
      <c r="I1855" s="8" t="s">
        <v>236</v>
      </c>
      <c r="J1855" s="8" t="s">
        <v>237</v>
      </c>
      <c r="K1855" s="70">
        <v>2</v>
      </c>
      <c r="L1855" s="70">
        <v>-2</v>
      </c>
      <c r="M1855" s="4"/>
      <c r="N1855" s="6">
        <f t="shared" si="976"/>
        <v>1628.4000000000005</v>
      </c>
      <c r="O1855" s="6">
        <f t="shared" si="977"/>
        <v>1954.65</v>
      </c>
      <c r="P1855" s="6">
        <f t="shared" si="978"/>
        <v>326.24999999999955</v>
      </c>
      <c r="Q1855" s="7">
        <f t="shared" si="979"/>
        <v>0.20035003684598346</v>
      </c>
    </row>
    <row r="1856" spans="1:17" x14ac:dyDescent="0.2">
      <c r="A1856" s="2" t="s">
        <v>2407</v>
      </c>
      <c r="B1856" s="8"/>
      <c r="C1856" s="14" t="s">
        <v>38</v>
      </c>
      <c r="D1856" s="175"/>
      <c r="E1856" s="8"/>
      <c r="F1856" s="8"/>
      <c r="G1856" s="8" t="s">
        <v>28</v>
      </c>
      <c r="H1856" s="8">
        <v>126</v>
      </c>
      <c r="I1856" s="8" t="s">
        <v>154</v>
      </c>
      <c r="J1856" s="8" t="s">
        <v>155</v>
      </c>
      <c r="K1856" s="70">
        <v>2</v>
      </c>
      <c r="L1856" s="70">
        <v>-2</v>
      </c>
      <c r="M1856" s="4"/>
      <c r="N1856" s="6">
        <f t="shared" si="976"/>
        <v>1626.4000000000005</v>
      </c>
      <c r="O1856" s="6">
        <f t="shared" si="977"/>
        <v>1954.65</v>
      </c>
      <c r="P1856" s="6">
        <f t="shared" si="978"/>
        <v>328.24999999999955</v>
      </c>
      <c r="Q1856" s="7">
        <f t="shared" si="979"/>
        <v>0.20182611903590719</v>
      </c>
    </row>
    <row r="1857" spans="1:17" ht="13.5" thickBot="1" x14ac:dyDescent="0.25">
      <c r="A1857" s="2" t="s">
        <v>2408</v>
      </c>
      <c r="B1857" s="12"/>
      <c r="C1857" s="12" t="s">
        <v>38</v>
      </c>
      <c r="D1857" s="177"/>
      <c r="E1857" s="12"/>
      <c r="F1857" s="13"/>
      <c r="G1857" s="9" t="s">
        <v>316</v>
      </c>
      <c r="H1857" s="9">
        <v>2</v>
      </c>
      <c r="I1857" s="9" t="s">
        <v>210</v>
      </c>
      <c r="J1857" s="9" t="s">
        <v>211</v>
      </c>
      <c r="K1857" s="70">
        <v>2</v>
      </c>
      <c r="L1857" s="70">
        <v>-2</v>
      </c>
      <c r="M1857" s="4"/>
      <c r="N1857" s="6">
        <f t="shared" si="976"/>
        <v>1624.4000000000005</v>
      </c>
      <c r="O1857" s="6">
        <f t="shared" si="977"/>
        <v>1954.65</v>
      </c>
      <c r="P1857" s="6">
        <f t="shared" si="978"/>
        <v>330.24999999999955</v>
      </c>
      <c r="Q1857" s="7">
        <f t="shared" si="979"/>
        <v>0.20330583600098465</v>
      </c>
    </row>
    <row r="1858" spans="1:17" x14ac:dyDescent="0.2">
      <c r="A1858" s="2" t="s">
        <v>2409</v>
      </c>
      <c r="B1858" t="s">
        <v>297</v>
      </c>
      <c r="C1858" t="s">
        <v>188</v>
      </c>
      <c r="D1858" s="173">
        <v>41438</v>
      </c>
      <c r="E1858" t="s">
        <v>298</v>
      </c>
      <c r="F1858"/>
      <c r="G1858" t="s">
        <v>20</v>
      </c>
      <c r="H1858">
        <v>26</v>
      </c>
      <c r="I1858" t="s">
        <v>299</v>
      </c>
      <c r="J1858" t="s">
        <v>300</v>
      </c>
      <c r="K1858" s="70">
        <v>2</v>
      </c>
      <c r="L1858" s="70">
        <v>-2</v>
      </c>
      <c r="M1858" s="4"/>
      <c r="N1858" s="6">
        <f t="shared" si="976"/>
        <v>1622.4000000000005</v>
      </c>
      <c r="O1858" s="6">
        <f t="shared" si="977"/>
        <v>1954.65</v>
      </c>
      <c r="P1858" s="6">
        <f t="shared" si="978"/>
        <v>332.24999999999955</v>
      </c>
      <c r="Q1858" s="7">
        <f t="shared" si="979"/>
        <v>0.20478920118343161</v>
      </c>
    </row>
    <row r="1859" spans="1:17" x14ac:dyDescent="0.2">
      <c r="A1859" s="2" t="s">
        <v>2410</v>
      </c>
      <c r="B1859"/>
      <c r="C1859" t="s">
        <v>188</v>
      </c>
      <c r="D1859" s="173"/>
      <c r="E1859"/>
      <c r="F1859"/>
      <c r="G1859" t="s">
        <v>28</v>
      </c>
      <c r="H1859">
        <v>125</v>
      </c>
      <c r="I1859" t="s">
        <v>90</v>
      </c>
      <c r="J1859" t="s">
        <v>75</v>
      </c>
      <c r="K1859" s="70">
        <v>2</v>
      </c>
      <c r="L1859" s="70">
        <v>-2</v>
      </c>
      <c r="M1859" s="4"/>
      <c r="N1859" s="6">
        <f t="shared" si="976"/>
        <v>1620.4000000000005</v>
      </c>
      <c r="O1859" s="6">
        <f t="shared" si="977"/>
        <v>1954.65</v>
      </c>
      <c r="P1859" s="6">
        <f t="shared" si="978"/>
        <v>334.24999999999955</v>
      </c>
      <c r="Q1859" s="7">
        <f t="shared" si="979"/>
        <v>0.20627622809182883</v>
      </c>
    </row>
    <row r="1860" spans="1:17" x14ac:dyDescent="0.2">
      <c r="A1860" s="2" t="s">
        <v>2411</v>
      </c>
      <c r="B1860"/>
      <c r="C1860" t="s">
        <v>188</v>
      </c>
      <c r="D1860" s="173"/>
      <c r="E1860"/>
      <c r="F1860"/>
      <c r="G1860" t="s">
        <v>28</v>
      </c>
      <c r="H1860">
        <v>126</v>
      </c>
      <c r="I1860" t="s">
        <v>283</v>
      </c>
      <c r="J1860" t="s">
        <v>284</v>
      </c>
      <c r="K1860" s="70">
        <v>2</v>
      </c>
      <c r="L1860" s="70">
        <v>-2</v>
      </c>
      <c r="M1860" s="4"/>
      <c r="N1860" s="6">
        <f t="shared" si="976"/>
        <v>1618.4000000000005</v>
      </c>
      <c r="O1860" s="6">
        <f t="shared" si="977"/>
        <v>1954.65</v>
      </c>
      <c r="P1860" s="6">
        <f t="shared" si="978"/>
        <v>336.24999999999955</v>
      </c>
      <c r="Q1860" s="7">
        <f t="shared" si="979"/>
        <v>0.20776693030153204</v>
      </c>
    </row>
    <row r="1861" spans="1:17" x14ac:dyDescent="0.2">
      <c r="A1861" s="2" t="s">
        <v>2412</v>
      </c>
      <c r="B1861" s="10" t="s">
        <v>301</v>
      </c>
      <c r="C1861" s="10" t="s">
        <v>38</v>
      </c>
      <c r="D1861" s="174">
        <v>41438</v>
      </c>
      <c r="E1861" s="10" t="s">
        <v>302</v>
      </c>
      <c r="F1861" s="10"/>
      <c r="G1861" s="10" t="s">
        <v>28</v>
      </c>
      <c r="H1861" s="10">
        <v>61</v>
      </c>
      <c r="I1861" s="10" t="s">
        <v>256</v>
      </c>
      <c r="J1861" s="10" t="s">
        <v>257</v>
      </c>
      <c r="K1861" s="70">
        <v>2</v>
      </c>
      <c r="L1861" s="70">
        <v>-2</v>
      </c>
      <c r="M1861" s="4"/>
      <c r="N1861" s="6">
        <f t="shared" si="976"/>
        <v>1616.4000000000005</v>
      </c>
      <c r="O1861" s="6">
        <f t="shared" si="977"/>
        <v>1954.65</v>
      </c>
      <c r="P1861" s="6">
        <f t="shared" si="978"/>
        <v>338.24999999999955</v>
      </c>
      <c r="Q1861" s="7">
        <f t="shared" si="979"/>
        <v>0.209261321455085</v>
      </c>
    </row>
    <row r="1862" spans="1:17" x14ac:dyDescent="0.2">
      <c r="A1862" s="2" t="s">
        <v>2413</v>
      </c>
      <c r="B1862" s="8"/>
      <c r="C1862" s="8" t="s">
        <v>38</v>
      </c>
      <c r="D1862" s="175"/>
      <c r="E1862" s="8"/>
      <c r="F1862" s="8"/>
      <c r="G1862" s="8" t="s">
        <v>28</v>
      </c>
      <c r="H1862" s="8">
        <v>51</v>
      </c>
      <c r="I1862" s="8" t="s">
        <v>303</v>
      </c>
      <c r="J1862" s="8" t="s">
        <v>304</v>
      </c>
      <c r="K1862" s="70">
        <v>2</v>
      </c>
      <c r="L1862" s="70">
        <v>-2</v>
      </c>
      <c r="M1862" s="4"/>
      <c r="N1862" s="6">
        <f t="shared" si="976"/>
        <v>1614.4000000000005</v>
      </c>
      <c r="O1862" s="6">
        <f t="shared" si="977"/>
        <v>1954.65</v>
      </c>
      <c r="P1862" s="6">
        <f t="shared" si="978"/>
        <v>340.24999999999955</v>
      </c>
      <c r="Q1862" s="7">
        <f t="shared" si="979"/>
        <v>0.21075941526263592</v>
      </c>
    </row>
    <row r="1863" spans="1:17" x14ac:dyDescent="0.2">
      <c r="A1863" s="2" t="s">
        <v>2414</v>
      </c>
      <c r="B1863" s="8"/>
      <c r="C1863" s="8" t="s">
        <v>38</v>
      </c>
      <c r="D1863" s="175"/>
      <c r="E1863" s="8"/>
      <c r="F1863" s="8"/>
      <c r="G1863" s="8" t="s">
        <v>28</v>
      </c>
      <c r="H1863" s="8">
        <v>51</v>
      </c>
      <c r="I1863" s="8" t="s">
        <v>305</v>
      </c>
      <c r="J1863" s="8" t="s">
        <v>306</v>
      </c>
      <c r="K1863" s="70">
        <v>2</v>
      </c>
      <c r="L1863" s="70">
        <v>-2</v>
      </c>
      <c r="M1863" s="4"/>
      <c r="N1863" s="6">
        <f t="shared" si="976"/>
        <v>1612.4000000000005</v>
      </c>
      <c r="O1863" s="6">
        <f t="shared" si="977"/>
        <v>1954.65</v>
      </c>
      <c r="P1863" s="6">
        <f t="shared" si="978"/>
        <v>342.24999999999955</v>
      </c>
      <c r="Q1863" s="7">
        <f t="shared" si="979"/>
        <v>0.2122612255023564</v>
      </c>
    </row>
    <row r="1864" spans="1:17" ht="13.5" thickBot="1" x14ac:dyDescent="0.25">
      <c r="A1864" s="2" t="s">
        <v>2415</v>
      </c>
      <c r="B1864" s="12"/>
      <c r="C1864" s="12" t="s">
        <v>38</v>
      </c>
      <c r="D1864" s="177"/>
      <c r="E1864" s="12"/>
      <c r="F1864" s="13"/>
      <c r="G1864" s="9" t="s">
        <v>307</v>
      </c>
      <c r="H1864" s="9">
        <v>1.91</v>
      </c>
      <c r="I1864" s="9" t="s">
        <v>308</v>
      </c>
      <c r="J1864" s="9" t="s">
        <v>62</v>
      </c>
      <c r="K1864" s="70">
        <v>2.2000000000000002</v>
      </c>
      <c r="L1864" s="70">
        <v>4.2</v>
      </c>
      <c r="M1864" s="4"/>
      <c r="N1864" s="6">
        <f t="shared" si="976"/>
        <v>1610.4000000000005</v>
      </c>
      <c r="O1864" s="6">
        <f t="shared" si="977"/>
        <v>1954.65</v>
      </c>
      <c r="P1864" s="6">
        <f t="shared" si="978"/>
        <v>344.24999999999955</v>
      </c>
      <c r="Q1864" s="7">
        <f t="shared" si="979"/>
        <v>0.21376676602086403</v>
      </c>
    </row>
    <row r="1865" spans="1:17" x14ac:dyDescent="0.2">
      <c r="A1865" s="2" t="s">
        <v>2416</v>
      </c>
      <c r="B1865" t="s">
        <v>280</v>
      </c>
      <c r="C1865" t="s">
        <v>10</v>
      </c>
      <c r="D1865" s="173">
        <v>41431</v>
      </c>
      <c r="E1865" t="s">
        <v>281</v>
      </c>
      <c r="F1865"/>
      <c r="G1865" t="s">
        <v>282</v>
      </c>
      <c r="H1865">
        <v>36</v>
      </c>
      <c r="I1865" t="s">
        <v>33</v>
      </c>
      <c r="J1865" t="s">
        <v>19</v>
      </c>
      <c r="K1865" s="70">
        <v>2</v>
      </c>
      <c r="L1865" s="70">
        <v>9.75</v>
      </c>
      <c r="M1865" s="4"/>
      <c r="N1865" s="6">
        <f t="shared" si="976"/>
        <v>1608.2000000000005</v>
      </c>
      <c r="O1865" s="6">
        <f t="shared" si="977"/>
        <v>1950.45</v>
      </c>
      <c r="P1865" s="6">
        <f t="shared" si="978"/>
        <v>342.24999999999955</v>
      </c>
      <c r="Q1865" s="7">
        <f t="shared" si="979"/>
        <v>0.21281557020271075</v>
      </c>
    </row>
    <row r="1866" spans="1:17" x14ac:dyDescent="0.2">
      <c r="A1866" s="2" t="s">
        <v>2417</v>
      </c>
      <c r="B1866"/>
      <c r="C1866" t="s">
        <v>10</v>
      </c>
      <c r="D1866" s="173"/>
      <c r="E1866"/>
      <c r="F1866"/>
      <c r="G1866" t="s">
        <v>282</v>
      </c>
      <c r="H1866">
        <v>36</v>
      </c>
      <c r="I1866" t="s">
        <v>283</v>
      </c>
      <c r="J1866" t="s">
        <v>284</v>
      </c>
      <c r="K1866" s="70">
        <v>2</v>
      </c>
      <c r="L1866" s="70">
        <v>-2</v>
      </c>
      <c r="M1866" s="4"/>
      <c r="N1866" s="6">
        <f t="shared" si="976"/>
        <v>1606.2000000000005</v>
      </c>
      <c r="O1866" s="6">
        <f t="shared" si="977"/>
        <v>1940.7</v>
      </c>
      <c r="P1866" s="6">
        <f t="shared" si="978"/>
        <v>334.49999999999955</v>
      </c>
      <c r="Q1866" s="7">
        <f t="shared" si="979"/>
        <v>0.20825550989914046</v>
      </c>
    </row>
    <row r="1867" spans="1:17" x14ac:dyDescent="0.2">
      <c r="A1867" s="2" t="s">
        <v>2418</v>
      </c>
      <c r="B1867"/>
      <c r="C1867" t="s">
        <v>10</v>
      </c>
      <c r="D1867" s="173"/>
      <c r="E1867"/>
      <c r="F1867"/>
      <c r="G1867" t="s">
        <v>282</v>
      </c>
      <c r="H1867">
        <v>67</v>
      </c>
      <c r="I1867" t="s">
        <v>285</v>
      </c>
      <c r="J1867" t="s">
        <v>286</v>
      </c>
      <c r="K1867" s="70">
        <v>2</v>
      </c>
      <c r="L1867" s="70">
        <v>-2</v>
      </c>
      <c r="M1867" s="4"/>
      <c r="N1867" s="6">
        <f t="shared" si="976"/>
        <v>1604.2000000000005</v>
      </c>
      <c r="O1867" s="6">
        <f t="shared" si="977"/>
        <v>1940.7</v>
      </c>
      <c r="P1867" s="6">
        <f t="shared" si="978"/>
        <v>336.49999999999955</v>
      </c>
      <c r="Q1867" s="7">
        <f t="shared" si="979"/>
        <v>0.2097618750779201</v>
      </c>
    </row>
    <row r="1868" spans="1:17" x14ac:dyDescent="0.2">
      <c r="A1868" s="2" t="s">
        <v>2419</v>
      </c>
      <c r="B1868"/>
      <c r="C1868" t="s">
        <v>10</v>
      </c>
      <c r="D1868" s="173"/>
      <c r="E1868"/>
      <c r="F1868"/>
      <c r="G1868" t="s">
        <v>287</v>
      </c>
      <c r="H1868">
        <v>1.91</v>
      </c>
      <c r="I1868" t="s">
        <v>288</v>
      </c>
      <c r="J1868" t="s">
        <v>289</v>
      </c>
      <c r="K1868" s="70">
        <v>2.2000000000000002</v>
      </c>
      <c r="L1868" s="70">
        <v>4</v>
      </c>
      <c r="M1868" s="4"/>
      <c r="N1868" s="6">
        <f t="shared" si="976"/>
        <v>1602.2000000000005</v>
      </c>
      <c r="O1868" s="6">
        <f t="shared" si="977"/>
        <v>1940.7</v>
      </c>
      <c r="P1868" s="6">
        <f t="shared" si="978"/>
        <v>338.49999999999955</v>
      </c>
      <c r="Q1868" s="7">
        <f t="shared" si="979"/>
        <v>0.21127200099862656</v>
      </c>
    </row>
    <row r="1869" spans="1:17" x14ac:dyDescent="0.2">
      <c r="A1869" s="2" t="s">
        <v>2420</v>
      </c>
      <c r="B1869" s="10" t="s">
        <v>290</v>
      </c>
      <c r="C1869" s="10" t="s">
        <v>38</v>
      </c>
      <c r="D1869" s="174">
        <v>41431</v>
      </c>
      <c r="E1869" s="10" t="s">
        <v>291</v>
      </c>
      <c r="F1869" s="10"/>
      <c r="G1869" s="10" t="s">
        <v>28</v>
      </c>
      <c r="H1869" s="10">
        <v>41</v>
      </c>
      <c r="I1869" s="10" t="s">
        <v>292</v>
      </c>
      <c r="J1869" s="10" t="s">
        <v>293</v>
      </c>
      <c r="K1869" s="70">
        <v>2</v>
      </c>
      <c r="L1869" s="70">
        <v>-2</v>
      </c>
      <c r="M1869" s="4"/>
      <c r="N1869" s="6">
        <f t="shared" si="976"/>
        <v>1600.0000000000005</v>
      </c>
      <c r="O1869" s="6">
        <f t="shared" si="977"/>
        <v>1936.7</v>
      </c>
      <c r="P1869" s="6">
        <f t="shared" si="978"/>
        <v>336.69999999999959</v>
      </c>
      <c r="Q1869" s="7">
        <f t="shared" si="979"/>
        <v>0.21043749999999967</v>
      </c>
    </row>
    <row r="1870" spans="1:17" x14ac:dyDescent="0.2">
      <c r="A1870" s="2" t="s">
        <v>2421</v>
      </c>
      <c r="B1870" s="8"/>
      <c r="C1870" s="14" t="s">
        <v>38</v>
      </c>
      <c r="D1870" s="175"/>
      <c r="E1870" s="8"/>
      <c r="F1870" s="8"/>
      <c r="G1870" s="8" t="s">
        <v>28</v>
      </c>
      <c r="H1870" s="8">
        <v>41</v>
      </c>
      <c r="I1870" s="8" t="s">
        <v>294</v>
      </c>
      <c r="J1870" s="8" t="s">
        <v>295</v>
      </c>
      <c r="K1870" s="70">
        <v>2</v>
      </c>
      <c r="L1870" s="70">
        <v>-2</v>
      </c>
      <c r="M1870" s="4"/>
      <c r="N1870" s="6">
        <f t="shared" si="976"/>
        <v>1598.0000000000005</v>
      </c>
      <c r="O1870" s="6">
        <f t="shared" si="977"/>
        <v>1936.7</v>
      </c>
      <c r="P1870" s="6">
        <f t="shared" si="978"/>
        <v>338.69999999999959</v>
      </c>
      <c r="Q1870" s="7">
        <f t="shared" si="979"/>
        <v>0.21195244055068804</v>
      </c>
    </row>
    <row r="1871" spans="1:17" ht="13.5" thickBot="1" x14ac:dyDescent="0.25">
      <c r="A1871" s="2" t="s">
        <v>2422</v>
      </c>
      <c r="B1871" s="9"/>
      <c r="C1871" s="11" t="s">
        <v>38</v>
      </c>
      <c r="D1871" s="176"/>
      <c r="E1871" s="9"/>
      <c r="F1871" s="9"/>
      <c r="G1871" s="9" t="s">
        <v>28</v>
      </c>
      <c r="H1871" s="9">
        <v>67</v>
      </c>
      <c r="I1871" s="9" t="s">
        <v>296</v>
      </c>
      <c r="J1871" s="9" t="s">
        <v>225</v>
      </c>
      <c r="K1871" s="70">
        <v>2</v>
      </c>
      <c r="L1871" s="70">
        <v>-2</v>
      </c>
      <c r="M1871" s="4"/>
      <c r="N1871" s="6">
        <f t="shared" si="976"/>
        <v>1596.0000000000005</v>
      </c>
      <c r="O1871" s="6">
        <f t="shared" si="977"/>
        <v>1936.7</v>
      </c>
      <c r="P1871" s="6">
        <f t="shared" si="978"/>
        <v>340.69999999999959</v>
      </c>
      <c r="Q1871" s="7">
        <f t="shared" si="979"/>
        <v>0.21347117794486184</v>
      </c>
    </row>
    <row r="1872" spans="1:17" x14ac:dyDescent="0.2">
      <c r="A1872" s="2" t="s">
        <v>2423</v>
      </c>
      <c r="B1872" t="s">
        <v>271</v>
      </c>
      <c r="C1872" t="s">
        <v>10</v>
      </c>
      <c r="D1872" s="173">
        <v>41424</v>
      </c>
      <c r="E1872" t="s">
        <v>272</v>
      </c>
      <c r="F1872"/>
      <c r="G1872" t="s">
        <v>28</v>
      </c>
      <c r="H1872">
        <v>67</v>
      </c>
      <c r="I1872" t="s">
        <v>195</v>
      </c>
      <c r="J1872" t="s">
        <v>200</v>
      </c>
      <c r="K1872" s="70">
        <v>2</v>
      </c>
      <c r="L1872" s="70">
        <v>-2</v>
      </c>
      <c r="M1872" s="4"/>
      <c r="N1872" s="6">
        <f t="shared" si="976"/>
        <v>1594.0000000000005</v>
      </c>
      <c r="O1872" s="6">
        <f t="shared" si="977"/>
        <v>1936.7</v>
      </c>
      <c r="P1872" s="6">
        <f t="shared" si="978"/>
        <v>342.69999999999959</v>
      </c>
      <c r="Q1872" s="7">
        <f t="shared" si="979"/>
        <v>0.21499372647427822</v>
      </c>
    </row>
    <row r="1873" spans="1:17" x14ac:dyDescent="0.2">
      <c r="A1873" s="2" t="s">
        <v>2424</v>
      </c>
      <c r="B1873"/>
      <c r="C1873" t="s">
        <v>10</v>
      </c>
      <c r="D1873" s="173"/>
      <c r="E1873"/>
      <c r="F1873"/>
      <c r="G1873" t="s">
        <v>28</v>
      </c>
      <c r="H1873">
        <v>81</v>
      </c>
      <c r="I1873" t="s">
        <v>273</v>
      </c>
      <c r="J1873" t="s">
        <v>92</v>
      </c>
      <c r="K1873" s="70">
        <v>2</v>
      </c>
      <c r="L1873" s="70">
        <v>-2</v>
      </c>
      <c r="M1873" s="4"/>
      <c r="N1873" s="6">
        <f t="shared" si="976"/>
        <v>1592.0000000000005</v>
      </c>
      <c r="O1873" s="6">
        <f t="shared" si="977"/>
        <v>1936.7</v>
      </c>
      <c r="P1873" s="6">
        <f t="shared" si="978"/>
        <v>344.69999999999959</v>
      </c>
      <c r="Q1873" s="7">
        <f t="shared" si="979"/>
        <v>0.21652010050251225</v>
      </c>
    </row>
    <row r="1874" spans="1:17" x14ac:dyDescent="0.2">
      <c r="A1874" s="2" t="s">
        <v>2425</v>
      </c>
      <c r="B1874"/>
      <c r="C1874" t="s">
        <v>10</v>
      </c>
      <c r="D1874" s="173"/>
      <c r="E1874"/>
      <c r="F1874"/>
      <c r="G1874" t="s">
        <v>28</v>
      </c>
      <c r="H1874">
        <v>101</v>
      </c>
      <c r="I1874" t="s">
        <v>245</v>
      </c>
      <c r="J1874" t="s">
        <v>246</v>
      </c>
      <c r="K1874" s="70">
        <v>2</v>
      </c>
      <c r="L1874" s="70">
        <v>-2</v>
      </c>
      <c r="M1874" s="4"/>
      <c r="N1874" s="6">
        <f t="shared" si="976"/>
        <v>1590.0000000000005</v>
      </c>
      <c r="O1874" s="6">
        <f t="shared" si="977"/>
        <v>1936.7</v>
      </c>
      <c r="P1874" s="6">
        <f t="shared" si="978"/>
        <v>346.69999999999959</v>
      </c>
      <c r="Q1874" s="7">
        <f t="shared" si="979"/>
        <v>0.21805031446540851</v>
      </c>
    </row>
    <row r="1875" spans="1:17" x14ac:dyDescent="0.2">
      <c r="A1875" s="2" t="s">
        <v>2426</v>
      </c>
      <c r="B1875" s="10" t="s">
        <v>274</v>
      </c>
      <c r="C1875" s="10" t="s">
        <v>38</v>
      </c>
      <c r="D1875" s="174">
        <v>41424</v>
      </c>
      <c r="E1875" s="10" t="s">
        <v>275</v>
      </c>
      <c r="F1875" s="10"/>
      <c r="G1875" s="10" t="s">
        <v>20</v>
      </c>
      <c r="H1875" s="10">
        <v>23</v>
      </c>
      <c r="I1875" s="10" t="s">
        <v>68</v>
      </c>
      <c r="J1875" s="10" t="s">
        <v>69</v>
      </c>
      <c r="K1875" s="70">
        <v>2</v>
      </c>
      <c r="L1875" s="70">
        <v>-2</v>
      </c>
      <c r="M1875" s="4"/>
      <c r="N1875" s="6">
        <f t="shared" si="976"/>
        <v>1588.0000000000005</v>
      </c>
      <c r="O1875" s="6">
        <f t="shared" si="977"/>
        <v>1936.7</v>
      </c>
      <c r="P1875" s="6">
        <f t="shared" si="978"/>
        <v>348.69999999999959</v>
      </c>
      <c r="Q1875" s="7">
        <f t="shared" si="979"/>
        <v>0.21958438287153617</v>
      </c>
    </row>
    <row r="1876" spans="1:17" x14ac:dyDescent="0.2">
      <c r="A1876" s="2" t="s">
        <v>2427</v>
      </c>
      <c r="B1876" s="8"/>
      <c r="C1876" s="8" t="s">
        <v>38</v>
      </c>
      <c r="D1876" s="175"/>
      <c r="E1876" s="8"/>
      <c r="F1876" s="8"/>
      <c r="G1876" s="8" t="s">
        <v>28</v>
      </c>
      <c r="H1876" s="8">
        <v>41</v>
      </c>
      <c r="I1876" s="8" t="s">
        <v>276</v>
      </c>
      <c r="J1876" s="8" t="s">
        <v>277</v>
      </c>
      <c r="K1876" s="70">
        <v>2</v>
      </c>
      <c r="L1876" s="70">
        <v>-2</v>
      </c>
      <c r="M1876" s="4"/>
      <c r="N1876" s="6">
        <f t="shared" si="976"/>
        <v>1586.0000000000005</v>
      </c>
      <c r="O1876" s="6">
        <f t="shared" si="977"/>
        <v>1936.7</v>
      </c>
      <c r="P1876" s="6">
        <f t="shared" si="978"/>
        <v>350.69999999999959</v>
      </c>
      <c r="Q1876" s="7">
        <f t="shared" si="979"/>
        <v>0.22112232030264783</v>
      </c>
    </row>
    <row r="1877" spans="1:17" ht="13.5" thickBot="1" x14ac:dyDescent="0.25">
      <c r="A1877" s="2" t="s">
        <v>2428</v>
      </c>
      <c r="B1877" s="9"/>
      <c r="C1877" s="9" t="s">
        <v>38</v>
      </c>
      <c r="D1877" s="176"/>
      <c r="E1877" s="9"/>
      <c r="F1877" s="9"/>
      <c r="G1877" s="9" t="s">
        <v>28</v>
      </c>
      <c r="H1877" s="9">
        <v>51</v>
      </c>
      <c r="I1877" s="9" t="s">
        <v>278</v>
      </c>
      <c r="J1877" s="9" t="s">
        <v>279</v>
      </c>
      <c r="K1877" s="70">
        <v>2</v>
      </c>
      <c r="L1877" s="70">
        <v>13.5</v>
      </c>
      <c r="M1877" s="4"/>
      <c r="N1877" s="6">
        <f t="shared" si="976"/>
        <v>1584.0000000000005</v>
      </c>
      <c r="O1877" s="6">
        <f t="shared" si="977"/>
        <v>1936.7</v>
      </c>
      <c r="P1877" s="6">
        <f t="shared" si="978"/>
        <v>352.69999999999959</v>
      </c>
      <c r="Q1877" s="7">
        <f t="shared" si="979"/>
        <v>0.22266414141414109</v>
      </c>
    </row>
    <row r="1878" spans="1:17" x14ac:dyDescent="0.2">
      <c r="A1878" s="2" t="s">
        <v>2429</v>
      </c>
      <c r="B1878" t="s">
        <v>259</v>
      </c>
      <c r="C1878" t="s">
        <v>10</v>
      </c>
      <c r="D1878" s="173">
        <v>41417</v>
      </c>
      <c r="E1878" t="s">
        <v>260</v>
      </c>
      <c r="F1878"/>
      <c r="G1878" t="s">
        <v>28</v>
      </c>
      <c r="H1878">
        <v>67</v>
      </c>
      <c r="I1878" t="s">
        <v>261</v>
      </c>
      <c r="J1878" t="s">
        <v>262</v>
      </c>
      <c r="K1878" s="70">
        <v>2</v>
      </c>
      <c r="L1878" s="70">
        <v>-2</v>
      </c>
      <c r="M1878" s="4"/>
      <c r="N1878" s="6">
        <f t="shared" si="976"/>
        <v>1582.0000000000005</v>
      </c>
      <c r="O1878" s="6">
        <f t="shared" si="977"/>
        <v>1923.2</v>
      </c>
      <c r="P1878" s="6">
        <f t="shared" si="978"/>
        <v>341.19999999999959</v>
      </c>
      <c r="Q1878" s="7">
        <f t="shared" si="979"/>
        <v>0.21567635903919058</v>
      </c>
    </row>
    <row r="1879" spans="1:17" x14ac:dyDescent="0.2">
      <c r="A1879" s="2" t="s">
        <v>2430</v>
      </c>
      <c r="B1879"/>
      <c r="C1879" t="s">
        <v>10</v>
      </c>
      <c r="D1879" s="173"/>
      <c r="E1879"/>
      <c r="F1879"/>
      <c r="G1879" t="s">
        <v>28</v>
      </c>
      <c r="H1879">
        <v>41</v>
      </c>
      <c r="I1879" t="s">
        <v>245</v>
      </c>
      <c r="J1879" t="s">
        <v>246</v>
      </c>
      <c r="K1879" s="70">
        <v>2</v>
      </c>
      <c r="L1879" s="70">
        <v>-2</v>
      </c>
      <c r="M1879" s="4"/>
      <c r="N1879" s="6">
        <f t="shared" si="976"/>
        <v>1580.0000000000005</v>
      </c>
      <c r="O1879" s="6">
        <f t="shared" si="977"/>
        <v>1923.2</v>
      </c>
      <c r="P1879" s="6">
        <f t="shared" si="978"/>
        <v>343.19999999999959</v>
      </c>
      <c r="Q1879" s="7">
        <f t="shared" si="979"/>
        <v>0.2172151898734174</v>
      </c>
    </row>
    <row r="1880" spans="1:17" x14ac:dyDescent="0.2">
      <c r="A1880" s="2" t="s">
        <v>2431</v>
      </c>
      <c r="B1880"/>
      <c r="C1880" t="s">
        <v>10</v>
      </c>
      <c r="D1880" s="173"/>
      <c r="E1880"/>
      <c r="F1880"/>
      <c r="G1880" t="s">
        <v>20</v>
      </c>
      <c r="H1880">
        <v>34</v>
      </c>
      <c r="I1880" t="s">
        <v>263</v>
      </c>
      <c r="J1880" t="s">
        <v>264</v>
      </c>
      <c r="K1880" s="70">
        <v>2</v>
      </c>
      <c r="L1880" s="70">
        <v>-2</v>
      </c>
      <c r="M1880" s="4"/>
      <c r="N1880" s="6">
        <f t="shared" si="976"/>
        <v>1578.0000000000005</v>
      </c>
      <c r="O1880" s="6">
        <f t="shared" si="977"/>
        <v>1923.2</v>
      </c>
      <c r="P1880" s="6">
        <f t="shared" si="978"/>
        <v>345.19999999999959</v>
      </c>
      <c r="Q1880" s="7">
        <f t="shared" si="979"/>
        <v>0.21875792141951808</v>
      </c>
    </row>
    <row r="1881" spans="1:17" x14ac:dyDescent="0.2">
      <c r="A1881" s="2" t="s">
        <v>2432</v>
      </c>
      <c r="B1881" s="10" t="s">
        <v>265</v>
      </c>
      <c r="C1881" s="10" t="s">
        <v>38</v>
      </c>
      <c r="D1881" s="174">
        <v>41417</v>
      </c>
      <c r="E1881" s="10" t="s">
        <v>266</v>
      </c>
      <c r="F1881" s="10"/>
      <c r="G1881" s="10" t="s">
        <v>28</v>
      </c>
      <c r="H1881" s="10">
        <v>67</v>
      </c>
      <c r="I1881" s="10" t="s">
        <v>267</v>
      </c>
      <c r="J1881" s="10" t="s">
        <v>225</v>
      </c>
      <c r="K1881" s="70">
        <v>2</v>
      </c>
      <c r="L1881" s="70">
        <v>-2</v>
      </c>
      <c r="M1881" s="4"/>
      <c r="N1881" s="6">
        <f t="shared" si="976"/>
        <v>1576.0000000000005</v>
      </c>
      <c r="O1881" s="6">
        <f t="shared" si="977"/>
        <v>1923.2</v>
      </c>
      <c r="P1881" s="6">
        <f t="shared" si="978"/>
        <v>347.19999999999959</v>
      </c>
      <c r="Q1881" s="7">
        <f t="shared" si="979"/>
        <v>0.22030456852791847</v>
      </c>
    </row>
    <row r="1882" spans="1:17" x14ac:dyDescent="0.2">
      <c r="A1882" s="2" t="s">
        <v>2433</v>
      </c>
      <c r="B1882" s="8"/>
      <c r="C1882" s="14" t="s">
        <v>38</v>
      </c>
      <c r="D1882" s="175"/>
      <c r="E1882" s="8"/>
      <c r="F1882" s="8"/>
      <c r="G1882" s="8" t="s">
        <v>20</v>
      </c>
      <c r="H1882" s="8">
        <v>34</v>
      </c>
      <c r="I1882" s="8" t="s">
        <v>252</v>
      </c>
      <c r="J1882" s="8" t="s">
        <v>253</v>
      </c>
      <c r="K1882" s="70">
        <v>2</v>
      </c>
      <c r="L1882" s="70">
        <v>-2</v>
      </c>
      <c r="M1882" s="4"/>
      <c r="N1882" s="6">
        <f t="shared" si="976"/>
        <v>1574.0000000000005</v>
      </c>
      <c r="O1882" s="6">
        <f t="shared" si="977"/>
        <v>1923.2</v>
      </c>
      <c r="P1882" s="6">
        <f t="shared" si="978"/>
        <v>349.19999999999959</v>
      </c>
      <c r="Q1882" s="7">
        <f t="shared" si="979"/>
        <v>0.22185514612452317</v>
      </c>
    </row>
    <row r="1883" spans="1:17" x14ac:dyDescent="0.2">
      <c r="A1883" s="2" t="s">
        <v>2434</v>
      </c>
      <c r="B1883" s="8"/>
      <c r="C1883" s="14" t="s">
        <v>38</v>
      </c>
      <c r="D1883" s="175"/>
      <c r="E1883" s="8"/>
      <c r="F1883" s="8"/>
      <c r="G1883" s="8" t="s">
        <v>28</v>
      </c>
      <c r="H1883" s="8">
        <v>51</v>
      </c>
      <c r="I1883" s="8" t="s">
        <v>66</v>
      </c>
      <c r="J1883" s="8" t="s">
        <v>67</v>
      </c>
      <c r="K1883" s="70">
        <v>2</v>
      </c>
      <c r="L1883" s="70">
        <v>-2</v>
      </c>
      <c r="M1883" s="4"/>
      <c r="N1883" s="6">
        <f t="shared" si="976"/>
        <v>1572.0000000000005</v>
      </c>
      <c r="O1883" s="6">
        <f t="shared" si="977"/>
        <v>1923.2</v>
      </c>
      <c r="P1883" s="6">
        <f t="shared" si="978"/>
        <v>351.19999999999959</v>
      </c>
      <c r="Q1883" s="7">
        <f t="shared" si="979"/>
        <v>0.22340966921119562</v>
      </c>
    </row>
    <row r="1884" spans="1:17" ht="13.5" thickBot="1" x14ac:dyDescent="0.25">
      <c r="A1884" s="2" t="s">
        <v>2435</v>
      </c>
      <c r="B1884" s="12"/>
      <c r="C1884" s="12" t="s">
        <v>38</v>
      </c>
      <c r="D1884" s="177"/>
      <c r="E1884" s="12"/>
      <c r="F1884" s="13"/>
      <c r="G1884" s="9" t="s">
        <v>268</v>
      </c>
      <c r="H1884" s="9">
        <v>1.91</v>
      </c>
      <c r="I1884" s="9" t="s">
        <v>269</v>
      </c>
      <c r="J1884" s="9" t="s">
        <v>270</v>
      </c>
      <c r="K1884" s="70">
        <v>2.2000000000000002</v>
      </c>
      <c r="L1884" s="70">
        <v>4</v>
      </c>
      <c r="M1884" s="4"/>
      <c r="N1884" s="6">
        <f t="shared" si="976"/>
        <v>1570.0000000000005</v>
      </c>
      <c r="O1884" s="6">
        <f t="shared" si="977"/>
        <v>1923.2</v>
      </c>
      <c r="P1884" s="6">
        <f t="shared" si="978"/>
        <v>353.19999999999959</v>
      </c>
      <c r="Q1884" s="7">
        <f t="shared" si="979"/>
        <v>0.22496815286624172</v>
      </c>
    </row>
    <row r="1885" spans="1:17" x14ac:dyDescent="0.2">
      <c r="A1885" s="2" t="s">
        <v>2436</v>
      </c>
      <c r="B1885" t="s">
        <v>243</v>
      </c>
      <c r="C1885" t="s">
        <v>10</v>
      </c>
      <c r="D1885" s="173">
        <v>41410</v>
      </c>
      <c r="E1885" t="s">
        <v>244</v>
      </c>
      <c r="F1885"/>
      <c r="G1885" t="s">
        <v>28</v>
      </c>
      <c r="H1885">
        <v>67</v>
      </c>
      <c r="I1885" t="s">
        <v>245</v>
      </c>
      <c r="J1885" t="s">
        <v>246</v>
      </c>
      <c r="K1885" s="70">
        <v>2</v>
      </c>
      <c r="L1885" s="70">
        <v>-2</v>
      </c>
      <c r="M1885" s="4"/>
      <c r="N1885" s="6">
        <f t="shared" si="976"/>
        <v>1567.8000000000004</v>
      </c>
      <c r="O1885" s="6">
        <f t="shared" si="977"/>
        <v>1919.2</v>
      </c>
      <c r="P1885" s="6">
        <f t="shared" si="978"/>
        <v>351.39999999999964</v>
      </c>
      <c r="Q1885" s="7">
        <f t="shared" si="979"/>
        <v>0.22413573159841788</v>
      </c>
    </row>
    <row r="1886" spans="1:17" x14ac:dyDescent="0.2">
      <c r="A1886" s="2" t="s">
        <v>2437</v>
      </c>
      <c r="B1886"/>
      <c r="C1886" t="s">
        <v>10</v>
      </c>
      <c r="D1886" s="173"/>
      <c r="E1886"/>
      <c r="F1886"/>
      <c r="G1886" t="s">
        <v>28</v>
      </c>
      <c r="H1886">
        <v>81</v>
      </c>
      <c r="I1886" t="s">
        <v>247</v>
      </c>
      <c r="J1886" t="s">
        <v>248</v>
      </c>
      <c r="K1886" s="70">
        <v>2</v>
      </c>
      <c r="L1886" s="70">
        <v>-2</v>
      </c>
      <c r="M1886" s="4"/>
      <c r="N1886" s="6">
        <f t="shared" si="976"/>
        <v>1565.8000000000004</v>
      </c>
      <c r="O1886" s="6">
        <f t="shared" si="977"/>
        <v>1919.2</v>
      </c>
      <c r="P1886" s="6">
        <f t="shared" si="978"/>
        <v>353.39999999999964</v>
      </c>
      <c r="Q1886" s="7">
        <f t="shared" si="979"/>
        <v>0.22569932302976087</v>
      </c>
    </row>
    <row r="1887" spans="1:17" x14ac:dyDescent="0.2">
      <c r="A1887" s="2" t="s">
        <v>2438</v>
      </c>
      <c r="B1887"/>
      <c r="C1887" t="s">
        <v>10</v>
      </c>
      <c r="D1887" s="173"/>
      <c r="E1887"/>
      <c r="F1887"/>
      <c r="G1887" t="s">
        <v>28</v>
      </c>
      <c r="H1887">
        <v>51</v>
      </c>
      <c r="I1887" t="s">
        <v>249</v>
      </c>
      <c r="J1887" t="s">
        <v>250</v>
      </c>
      <c r="K1887" s="70">
        <v>2</v>
      </c>
      <c r="L1887" s="70">
        <v>-2</v>
      </c>
      <c r="M1887" s="4"/>
      <c r="N1887" s="6">
        <f t="shared" si="976"/>
        <v>1563.8000000000004</v>
      </c>
      <c r="O1887" s="6">
        <f t="shared" si="977"/>
        <v>1919.2</v>
      </c>
      <c r="P1887" s="6">
        <f t="shared" si="978"/>
        <v>355.39999999999964</v>
      </c>
      <c r="Q1887" s="7">
        <f t="shared" si="979"/>
        <v>0.22726691392761192</v>
      </c>
    </row>
    <row r="1888" spans="1:17" x14ac:dyDescent="0.2">
      <c r="A1888" s="2" t="s">
        <v>2439</v>
      </c>
      <c r="B1888" s="2"/>
      <c r="C1888" s="2" t="s">
        <v>10</v>
      </c>
      <c r="D1888" s="172"/>
      <c r="E1888" s="2"/>
      <c r="F1888" s="1"/>
      <c r="G1888" t="s">
        <v>251</v>
      </c>
      <c r="H1888">
        <v>1.83</v>
      </c>
      <c r="I1888" t="s">
        <v>252</v>
      </c>
      <c r="J1888" t="s">
        <v>253</v>
      </c>
      <c r="K1888" s="70">
        <v>2.4</v>
      </c>
      <c r="L1888" s="70">
        <v>4.4000000000000004</v>
      </c>
      <c r="M1888" s="4"/>
      <c r="N1888" s="6">
        <f t="shared" si="976"/>
        <v>1561.8000000000004</v>
      </c>
      <c r="O1888" s="6">
        <f t="shared" si="977"/>
        <v>1919.2</v>
      </c>
      <c r="P1888" s="6">
        <f t="shared" si="978"/>
        <v>357.39999999999964</v>
      </c>
      <c r="Q1888" s="7">
        <f t="shared" si="979"/>
        <v>0.22883851965680596</v>
      </c>
    </row>
    <row r="1889" spans="1:17" x14ac:dyDescent="0.2">
      <c r="A1889" s="2" t="s">
        <v>2440</v>
      </c>
      <c r="B1889" s="10" t="s">
        <v>254</v>
      </c>
      <c r="C1889" s="10" t="s">
        <v>38</v>
      </c>
      <c r="D1889" s="174">
        <v>41410</v>
      </c>
      <c r="E1889" s="10" t="s">
        <v>255</v>
      </c>
      <c r="F1889" s="10"/>
      <c r="G1889" s="10" t="s">
        <v>28</v>
      </c>
      <c r="H1889" s="10">
        <v>41</v>
      </c>
      <c r="I1889" s="10" t="s">
        <v>256</v>
      </c>
      <c r="J1889" s="10" t="s">
        <v>257</v>
      </c>
      <c r="K1889" s="70">
        <v>2</v>
      </c>
      <c r="L1889" s="70">
        <v>-2</v>
      </c>
      <c r="M1889" s="4"/>
      <c r="N1889" s="6">
        <f t="shared" ref="N1889:N1952" si="980">IF(L1889&lt;&gt;0,N1890+K1889,N1890)</f>
        <v>1559.4000000000003</v>
      </c>
      <c r="O1889" s="6">
        <f t="shared" ref="O1889:O1952" si="981">IF(L1889&gt;0,O1890+L1889,O1890)</f>
        <v>1914.8</v>
      </c>
      <c r="P1889" s="6">
        <f t="shared" ref="P1889:P1952" si="982">O1889-N1889</f>
        <v>355.39999999999964</v>
      </c>
      <c r="Q1889" s="7">
        <f t="shared" ref="Q1889:Q1952" si="983">(1/N1889)*P1889</f>
        <v>0.22790816980890061</v>
      </c>
    </row>
    <row r="1890" spans="1:17" x14ac:dyDescent="0.2">
      <c r="A1890" s="2" t="s">
        <v>2441</v>
      </c>
      <c r="B1890" s="8"/>
      <c r="C1890" s="14" t="s">
        <v>38</v>
      </c>
      <c r="D1890" s="175"/>
      <c r="E1890" s="8"/>
      <c r="F1890" s="8"/>
      <c r="G1890" s="8" t="s">
        <v>28</v>
      </c>
      <c r="H1890" s="8">
        <v>46</v>
      </c>
      <c r="I1890" s="8" t="s">
        <v>98</v>
      </c>
      <c r="J1890" s="8" t="s">
        <v>99</v>
      </c>
      <c r="K1890" s="70">
        <v>2</v>
      </c>
      <c r="L1890" s="70">
        <v>-2</v>
      </c>
      <c r="M1890" s="4"/>
      <c r="N1890" s="6">
        <f t="shared" si="980"/>
        <v>1557.4000000000003</v>
      </c>
      <c r="O1890" s="6">
        <f t="shared" si="981"/>
        <v>1914.8</v>
      </c>
      <c r="P1890" s="6">
        <f t="shared" si="982"/>
        <v>357.39999999999964</v>
      </c>
      <c r="Q1890" s="7">
        <f t="shared" si="983"/>
        <v>0.22948503916784355</v>
      </c>
    </row>
    <row r="1891" spans="1:17" ht="13.5" thickBot="1" x14ac:dyDescent="0.25">
      <c r="A1891" s="2" t="s">
        <v>2442</v>
      </c>
      <c r="B1891" s="9"/>
      <c r="C1891" s="11" t="s">
        <v>38</v>
      </c>
      <c r="D1891" s="176"/>
      <c r="E1891" s="9"/>
      <c r="F1891" s="9"/>
      <c r="G1891" s="9" t="s">
        <v>28</v>
      </c>
      <c r="H1891" s="9">
        <v>51</v>
      </c>
      <c r="I1891" s="9" t="s">
        <v>258</v>
      </c>
      <c r="J1891" s="9" t="s">
        <v>69</v>
      </c>
      <c r="K1891" s="70">
        <v>2</v>
      </c>
      <c r="L1891" s="70">
        <v>-2</v>
      </c>
      <c r="M1891" s="4"/>
      <c r="N1891" s="6">
        <f t="shared" si="980"/>
        <v>1555.4000000000003</v>
      </c>
      <c r="O1891" s="6">
        <f t="shared" si="981"/>
        <v>1914.8</v>
      </c>
      <c r="P1891" s="6">
        <f t="shared" si="982"/>
        <v>359.39999999999964</v>
      </c>
      <c r="Q1891" s="7">
        <f t="shared" si="983"/>
        <v>0.23106596373923077</v>
      </c>
    </row>
    <row r="1892" spans="1:17" x14ac:dyDescent="0.2">
      <c r="A1892" s="2" t="s">
        <v>2443</v>
      </c>
      <c r="B1892" s="8" t="s">
        <v>238</v>
      </c>
      <c r="C1892" s="8" t="s">
        <v>10</v>
      </c>
      <c r="D1892" s="175">
        <v>41403</v>
      </c>
      <c r="E1892" s="8" t="s">
        <v>239</v>
      </c>
      <c r="F1892" s="8"/>
      <c r="G1892" s="8" t="s">
        <v>28</v>
      </c>
      <c r="H1892" s="8">
        <v>51</v>
      </c>
      <c r="I1892" s="8" t="s">
        <v>182</v>
      </c>
      <c r="J1892" s="8" t="s">
        <v>183</v>
      </c>
      <c r="K1892" s="70">
        <v>2</v>
      </c>
      <c r="L1892" s="70">
        <v>-2</v>
      </c>
      <c r="M1892" s="4"/>
      <c r="N1892" s="6">
        <f t="shared" si="980"/>
        <v>1553.4000000000003</v>
      </c>
      <c r="O1892" s="6">
        <f t="shared" si="981"/>
        <v>1914.8</v>
      </c>
      <c r="P1892" s="6">
        <f t="shared" si="982"/>
        <v>361.39999999999964</v>
      </c>
      <c r="Q1892" s="7">
        <f t="shared" si="983"/>
        <v>0.23265095918630072</v>
      </c>
    </row>
    <row r="1893" spans="1:17" x14ac:dyDescent="0.2">
      <c r="A1893" s="2" t="s">
        <v>2444</v>
      </c>
      <c r="B1893" s="8"/>
      <c r="C1893" s="8" t="s">
        <v>10</v>
      </c>
      <c r="D1893" s="175"/>
      <c r="E1893" s="8"/>
      <c r="F1893" s="8"/>
      <c r="G1893" s="8" t="s">
        <v>28</v>
      </c>
      <c r="H1893" s="8">
        <v>101</v>
      </c>
      <c r="I1893" s="8" t="s">
        <v>74</v>
      </c>
      <c r="J1893" s="8" t="s">
        <v>75</v>
      </c>
      <c r="K1893" s="70">
        <v>2</v>
      </c>
      <c r="L1893" s="70">
        <v>-2</v>
      </c>
      <c r="M1893" s="4"/>
      <c r="N1893" s="6">
        <f t="shared" si="980"/>
        <v>1551.4000000000003</v>
      </c>
      <c r="O1893" s="6">
        <f t="shared" si="981"/>
        <v>1914.8</v>
      </c>
      <c r="P1893" s="6">
        <f t="shared" si="982"/>
        <v>363.39999999999964</v>
      </c>
      <c r="Q1893" s="7">
        <f t="shared" si="983"/>
        <v>0.23424004125306147</v>
      </c>
    </row>
    <row r="1894" spans="1:17" x14ac:dyDescent="0.2">
      <c r="A1894" s="2" t="s">
        <v>2445</v>
      </c>
      <c r="B1894" s="8"/>
      <c r="C1894" s="8" t="s">
        <v>10</v>
      </c>
      <c r="D1894" s="175"/>
      <c r="E1894" s="8"/>
      <c r="F1894" s="8"/>
      <c r="G1894" s="8" t="s">
        <v>28</v>
      </c>
      <c r="H1894" s="8">
        <v>46</v>
      </c>
      <c r="I1894" s="8" t="s">
        <v>240</v>
      </c>
      <c r="J1894" s="8" t="s">
        <v>241</v>
      </c>
      <c r="K1894" s="70">
        <v>2</v>
      </c>
      <c r="L1894" s="70">
        <v>-2</v>
      </c>
      <c r="M1894" s="4"/>
      <c r="N1894" s="6">
        <f t="shared" si="980"/>
        <v>1549.4000000000003</v>
      </c>
      <c r="O1894" s="6">
        <f t="shared" si="981"/>
        <v>1914.8</v>
      </c>
      <c r="P1894" s="6">
        <f t="shared" si="982"/>
        <v>365.39999999999964</v>
      </c>
      <c r="Q1894" s="7">
        <f t="shared" si="983"/>
        <v>0.23583322576481192</v>
      </c>
    </row>
    <row r="1895" spans="1:17" ht="13.5" thickBot="1" x14ac:dyDescent="0.25">
      <c r="A1895" s="2" t="s">
        <v>2446</v>
      </c>
      <c r="B1895" s="12"/>
      <c r="C1895" s="12" t="s">
        <v>10</v>
      </c>
      <c r="D1895" s="177"/>
      <c r="E1895" s="12"/>
      <c r="F1895" s="13"/>
      <c r="G1895" s="9" t="s">
        <v>242</v>
      </c>
      <c r="H1895" s="9">
        <v>2</v>
      </c>
      <c r="I1895" s="9" t="s">
        <v>54</v>
      </c>
      <c r="J1895" s="9" t="s">
        <v>55</v>
      </c>
      <c r="K1895" s="70">
        <v>2</v>
      </c>
      <c r="L1895" s="70">
        <v>4</v>
      </c>
      <c r="M1895" s="4"/>
      <c r="N1895" s="6">
        <f t="shared" si="980"/>
        <v>1547.4000000000003</v>
      </c>
      <c r="O1895" s="6">
        <f t="shared" si="981"/>
        <v>1914.8</v>
      </c>
      <c r="P1895" s="6">
        <f t="shared" si="982"/>
        <v>367.39999999999964</v>
      </c>
      <c r="Q1895" s="7">
        <f t="shared" si="983"/>
        <v>0.23743052862866715</v>
      </c>
    </row>
    <row r="1896" spans="1:17" x14ac:dyDescent="0.2">
      <c r="A1896" s="2" t="s">
        <v>2447</v>
      </c>
      <c r="B1896" t="s">
        <v>227</v>
      </c>
      <c r="C1896" t="s">
        <v>10</v>
      </c>
      <c r="D1896" s="173">
        <v>41396</v>
      </c>
      <c r="E1896" t="s">
        <v>228</v>
      </c>
      <c r="F1896"/>
      <c r="G1896" t="s">
        <v>28</v>
      </c>
      <c r="H1896">
        <v>67</v>
      </c>
      <c r="I1896" t="s">
        <v>74</v>
      </c>
      <c r="J1896" t="s">
        <v>75</v>
      </c>
      <c r="K1896" s="70">
        <v>2</v>
      </c>
      <c r="L1896" s="70">
        <v>-2</v>
      </c>
      <c r="M1896" s="4"/>
      <c r="N1896" s="6">
        <f t="shared" si="980"/>
        <v>1545.4000000000003</v>
      </c>
      <c r="O1896" s="6">
        <f t="shared" si="981"/>
        <v>1910.8</v>
      </c>
      <c r="P1896" s="6">
        <f t="shared" si="982"/>
        <v>365.39999999999964</v>
      </c>
      <c r="Q1896" s="7">
        <f t="shared" si="983"/>
        <v>0.23644363918726516</v>
      </c>
    </row>
    <row r="1897" spans="1:17" x14ac:dyDescent="0.2">
      <c r="A1897" s="2" t="s">
        <v>2448</v>
      </c>
      <c r="B1897"/>
      <c r="C1897" t="s">
        <v>10</v>
      </c>
      <c r="D1897" s="173"/>
      <c r="E1897"/>
      <c r="F1897"/>
      <c r="G1897" t="s">
        <v>28</v>
      </c>
      <c r="H1897">
        <v>71</v>
      </c>
      <c r="I1897" t="s">
        <v>206</v>
      </c>
      <c r="J1897" t="s">
        <v>207</v>
      </c>
      <c r="K1897" s="70">
        <v>2</v>
      </c>
      <c r="L1897" s="70">
        <v>-2</v>
      </c>
      <c r="M1897" s="4"/>
      <c r="N1897" s="6">
        <f t="shared" si="980"/>
        <v>1543.4000000000003</v>
      </c>
      <c r="O1897" s="6">
        <f t="shared" si="981"/>
        <v>1910.8</v>
      </c>
      <c r="P1897" s="6">
        <f t="shared" si="982"/>
        <v>367.39999999999964</v>
      </c>
      <c r="Q1897" s="7">
        <f t="shared" si="983"/>
        <v>0.23804587274847708</v>
      </c>
    </row>
    <row r="1898" spans="1:17" x14ac:dyDescent="0.2">
      <c r="A1898" s="2" t="s">
        <v>2449</v>
      </c>
      <c r="B1898"/>
      <c r="C1898" t="s">
        <v>10</v>
      </c>
      <c r="D1898" s="173"/>
      <c r="E1898"/>
      <c r="F1898"/>
      <c r="G1898" t="s">
        <v>28</v>
      </c>
      <c r="H1898">
        <v>81</v>
      </c>
      <c r="I1898" t="s">
        <v>106</v>
      </c>
      <c r="J1898" t="s">
        <v>107</v>
      </c>
      <c r="K1898" s="70">
        <v>2</v>
      </c>
      <c r="L1898" s="70">
        <v>-2</v>
      </c>
      <c r="M1898" s="4"/>
      <c r="N1898" s="6">
        <f t="shared" si="980"/>
        <v>1541.4000000000003</v>
      </c>
      <c r="O1898" s="6">
        <f t="shared" si="981"/>
        <v>1910.8</v>
      </c>
      <c r="P1898" s="6">
        <f t="shared" si="982"/>
        <v>369.39999999999964</v>
      </c>
      <c r="Q1898" s="7">
        <f t="shared" si="983"/>
        <v>0.23965226417542465</v>
      </c>
    </row>
    <row r="1899" spans="1:17" x14ac:dyDescent="0.2">
      <c r="A1899" s="2" t="s">
        <v>2450</v>
      </c>
      <c r="B1899" s="10" t="s">
        <v>229</v>
      </c>
      <c r="C1899" s="10" t="s">
        <v>38</v>
      </c>
      <c r="D1899" s="174">
        <v>41396</v>
      </c>
      <c r="E1899" s="10" t="s">
        <v>230</v>
      </c>
      <c r="F1899" s="10"/>
      <c r="G1899" s="10" t="s">
        <v>28</v>
      </c>
      <c r="H1899" s="10">
        <v>126</v>
      </c>
      <c r="I1899" s="10" t="s">
        <v>231</v>
      </c>
      <c r="J1899" s="10" t="s">
        <v>232</v>
      </c>
      <c r="K1899" s="70">
        <v>2</v>
      </c>
      <c r="L1899" s="70">
        <v>-2</v>
      </c>
      <c r="M1899" s="4"/>
      <c r="N1899" s="6">
        <f t="shared" si="980"/>
        <v>1539.4000000000003</v>
      </c>
      <c r="O1899" s="6">
        <f t="shared" si="981"/>
        <v>1910.8</v>
      </c>
      <c r="P1899" s="6">
        <f t="shared" si="982"/>
        <v>371.39999999999964</v>
      </c>
      <c r="Q1899" s="7">
        <f t="shared" si="983"/>
        <v>0.24126282967389864</v>
      </c>
    </row>
    <row r="1900" spans="1:17" x14ac:dyDescent="0.2">
      <c r="A1900" s="2" t="s">
        <v>2451</v>
      </c>
      <c r="B1900" s="8"/>
      <c r="C1900" s="14" t="s">
        <v>38</v>
      </c>
      <c r="D1900" s="175"/>
      <c r="E1900" s="8"/>
      <c r="F1900" s="8"/>
      <c r="G1900" s="8" t="s">
        <v>28</v>
      </c>
      <c r="H1900" s="8">
        <v>151</v>
      </c>
      <c r="I1900" s="8" t="s">
        <v>214</v>
      </c>
      <c r="J1900" s="8" t="s">
        <v>36</v>
      </c>
      <c r="K1900" s="70">
        <v>2</v>
      </c>
      <c r="L1900" s="70">
        <v>-2</v>
      </c>
      <c r="M1900" s="4"/>
      <c r="N1900" s="6">
        <f t="shared" si="980"/>
        <v>1537.4000000000003</v>
      </c>
      <c r="O1900" s="6">
        <f t="shared" si="981"/>
        <v>1910.8</v>
      </c>
      <c r="P1900" s="6">
        <f t="shared" si="982"/>
        <v>373.39999999999964</v>
      </c>
      <c r="Q1900" s="7">
        <f t="shared" si="983"/>
        <v>0.24287758553401817</v>
      </c>
    </row>
    <row r="1901" spans="1:17" x14ac:dyDescent="0.2">
      <c r="A1901" s="2" t="s">
        <v>2452</v>
      </c>
      <c r="B1901" s="8"/>
      <c r="C1901" s="14" t="s">
        <v>38</v>
      </c>
      <c r="D1901" s="175"/>
      <c r="E1901" s="8"/>
      <c r="F1901" s="8"/>
      <c r="G1901" s="8" t="s">
        <v>28</v>
      </c>
      <c r="H1901" s="8">
        <v>101</v>
      </c>
      <c r="I1901" s="8" t="s">
        <v>233</v>
      </c>
      <c r="J1901" s="8" t="s">
        <v>234</v>
      </c>
      <c r="K1901" s="70">
        <v>2</v>
      </c>
      <c r="L1901" s="70">
        <v>-2</v>
      </c>
      <c r="M1901" s="4"/>
      <c r="N1901" s="6">
        <f t="shared" si="980"/>
        <v>1535.4000000000003</v>
      </c>
      <c r="O1901" s="6">
        <f t="shared" si="981"/>
        <v>1910.8</v>
      </c>
      <c r="P1901" s="6">
        <f t="shared" si="982"/>
        <v>375.39999999999964</v>
      </c>
      <c r="Q1901" s="7">
        <f t="shared" si="983"/>
        <v>0.24449654813077998</v>
      </c>
    </row>
    <row r="1902" spans="1:17" ht="13.5" thickBot="1" x14ac:dyDescent="0.25">
      <c r="A1902" s="2" t="s">
        <v>2453</v>
      </c>
      <c r="B1902" s="12"/>
      <c r="C1902" s="12" t="s">
        <v>38</v>
      </c>
      <c r="D1902" s="177"/>
      <c r="E1902" s="12"/>
      <c r="F1902" s="13"/>
      <c r="G1902" s="9" t="s">
        <v>235</v>
      </c>
      <c r="H1902" s="9">
        <v>1.91</v>
      </c>
      <c r="I1902" s="9" t="s">
        <v>236</v>
      </c>
      <c r="J1902" s="9" t="s">
        <v>237</v>
      </c>
      <c r="K1902" s="70">
        <v>2.2000000000000002</v>
      </c>
      <c r="L1902" s="70">
        <v>4</v>
      </c>
      <c r="M1902" s="4"/>
      <c r="N1902" s="6">
        <f t="shared" si="980"/>
        <v>1533.4000000000003</v>
      </c>
      <c r="O1902" s="6">
        <f t="shared" si="981"/>
        <v>1910.8</v>
      </c>
      <c r="P1902" s="6">
        <f t="shared" si="982"/>
        <v>377.39999999999964</v>
      </c>
      <c r="Q1902" s="7">
        <f t="shared" si="983"/>
        <v>0.24611973392461167</v>
      </c>
    </row>
    <row r="1903" spans="1:17" x14ac:dyDescent="0.2">
      <c r="A1903" s="2" t="s">
        <v>2454</v>
      </c>
      <c r="B1903" t="s">
        <v>215</v>
      </c>
      <c r="C1903" t="s">
        <v>10</v>
      </c>
      <c r="D1903" s="173">
        <v>41389</v>
      </c>
      <c r="E1903" t="s">
        <v>216</v>
      </c>
      <c r="F1903"/>
      <c r="G1903" t="s">
        <v>20</v>
      </c>
      <c r="H1903">
        <v>23</v>
      </c>
      <c r="I1903" t="s">
        <v>217</v>
      </c>
      <c r="J1903" t="s">
        <v>218</v>
      </c>
      <c r="K1903" s="70">
        <v>2</v>
      </c>
      <c r="L1903" s="70">
        <v>-2</v>
      </c>
      <c r="M1903" s="4"/>
      <c r="N1903" s="6">
        <f t="shared" si="980"/>
        <v>1531.2000000000003</v>
      </c>
      <c r="O1903" s="6">
        <f t="shared" si="981"/>
        <v>1906.8</v>
      </c>
      <c r="P1903" s="6">
        <f t="shared" si="982"/>
        <v>375.59999999999968</v>
      </c>
      <c r="Q1903" s="7">
        <f t="shared" si="983"/>
        <v>0.24529780564263298</v>
      </c>
    </row>
    <row r="1904" spans="1:17" x14ac:dyDescent="0.2">
      <c r="A1904" s="2" t="s">
        <v>2455</v>
      </c>
      <c r="B1904"/>
      <c r="C1904" t="s">
        <v>10</v>
      </c>
      <c r="D1904" s="173"/>
      <c r="E1904"/>
      <c r="F1904"/>
      <c r="G1904" t="s">
        <v>28</v>
      </c>
      <c r="H1904">
        <v>61</v>
      </c>
      <c r="I1904" t="s">
        <v>18</v>
      </c>
      <c r="J1904" t="s">
        <v>19</v>
      </c>
      <c r="K1904" s="70">
        <v>2</v>
      </c>
      <c r="L1904" s="70">
        <v>-2</v>
      </c>
      <c r="M1904" s="4"/>
      <c r="N1904" s="6">
        <f t="shared" si="980"/>
        <v>1529.2000000000003</v>
      </c>
      <c r="O1904" s="6">
        <f t="shared" si="981"/>
        <v>1906.8</v>
      </c>
      <c r="P1904" s="6">
        <f t="shared" si="982"/>
        <v>377.59999999999968</v>
      </c>
      <c r="Q1904" s="7">
        <f t="shared" si="983"/>
        <v>0.24692649751504028</v>
      </c>
    </row>
    <row r="1905" spans="1:17" x14ac:dyDescent="0.2">
      <c r="A1905" s="2" t="s">
        <v>2456</v>
      </c>
      <c r="B1905"/>
      <c r="C1905" t="s">
        <v>10</v>
      </c>
      <c r="D1905" s="173"/>
      <c r="E1905"/>
      <c r="F1905"/>
      <c r="G1905" t="s">
        <v>20</v>
      </c>
      <c r="H1905">
        <v>17</v>
      </c>
      <c r="I1905" t="s">
        <v>219</v>
      </c>
      <c r="J1905" t="s">
        <v>73</v>
      </c>
      <c r="K1905" s="70">
        <v>2</v>
      </c>
      <c r="L1905" s="70">
        <v>-2</v>
      </c>
      <c r="M1905" s="4"/>
      <c r="N1905" s="6">
        <f t="shared" si="980"/>
        <v>1527.2000000000003</v>
      </c>
      <c r="O1905" s="6">
        <f t="shared" si="981"/>
        <v>1906.8</v>
      </c>
      <c r="P1905" s="6">
        <f t="shared" si="982"/>
        <v>379.59999999999968</v>
      </c>
      <c r="Q1905" s="7">
        <f t="shared" si="983"/>
        <v>0.24855945521215272</v>
      </c>
    </row>
    <row r="1906" spans="1:17" x14ac:dyDescent="0.2">
      <c r="A1906" s="2" t="s">
        <v>2457</v>
      </c>
      <c r="B1906" s="10" t="s">
        <v>220</v>
      </c>
      <c r="C1906" s="10" t="s">
        <v>38</v>
      </c>
      <c r="D1906" s="174">
        <v>41389</v>
      </c>
      <c r="E1906" s="10" t="s">
        <v>221</v>
      </c>
      <c r="F1906" s="10"/>
      <c r="G1906" s="10" t="s">
        <v>20</v>
      </c>
      <c r="H1906" s="10">
        <v>17</v>
      </c>
      <c r="I1906" s="10" t="s">
        <v>222</v>
      </c>
      <c r="J1906" s="10" t="s">
        <v>223</v>
      </c>
      <c r="K1906" s="70">
        <v>2</v>
      </c>
      <c r="L1906" s="70">
        <v>-2</v>
      </c>
      <c r="M1906" s="4"/>
      <c r="N1906" s="6">
        <f t="shared" si="980"/>
        <v>1525.2000000000003</v>
      </c>
      <c r="O1906" s="6">
        <f t="shared" si="981"/>
        <v>1906.8</v>
      </c>
      <c r="P1906" s="6">
        <f t="shared" si="982"/>
        <v>381.59999999999968</v>
      </c>
      <c r="Q1906" s="7">
        <f t="shared" si="983"/>
        <v>0.25019669551534202</v>
      </c>
    </row>
    <row r="1907" spans="1:17" x14ac:dyDescent="0.2">
      <c r="A1907" s="2" t="s">
        <v>2458</v>
      </c>
      <c r="B1907" s="8"/>
      <c r="C1907" s="8" t="s">
        <v>38</v>
      </c>
      <c r="D1907" s="175"/>
      <c r="E1907" s="8"/>
      <c r="F1907" s="8"/>
      <c r="G1907" s="8" t="s">
        <v>28</v>
      </c>
      <c r="H1907" s="8">
        <v>41</v>
      </c>
      <c r="I1907" s="8" t="s">
        <v>224</v>
      </c>
      <c r="J1907" s="8" t="s">
        <v>225</v>
      </c>
      <c r="K1907" s="70">
        <v>2</v>
      </c>
      <c r="L1907" s="70">
        <v>-2</v>
      </c>
      <c r="M1907" s="4"/>
      <c r="N1907" s="6">
        <f t="shared" si="980"/>
        <v>1523.2000000000003</v>
      </c>
      <c r="O1907" s="6">
        <f t="shared" si="981"/>
        <v>1906.8</v>
      </c>
      <c r="P1907" s="6">
        <f t="shared" si="982"/>
        <v>383.59999999999968</v>
      </c>
      <c r="Q1907" s="7">
        <f t="shared" si="983"/>
        <v>0.25183823529411736</v>
      </c>
    </row>
    <row r="1908" spans="1:17" x14ac:dyDescent="0.2">
      <c r="A1908" s="2" t="s">
        <v>2459</v>
      </c>
      <c r="B1908" s="8"/>
      <c r="C1908" s="8" t="s">
        <v>38</v>
      </c>
      <c r="D1908" s="175"/>
      <c r="E1908" s="8"/>
      <c r="F1908" s="8"/>
      <c r="G1908" s="8" t="s">
        <v>28</v>
      </c>
      <c r="H1908" s="8">
        <v>41</v>
      </c>
      <c r="I1908" s="8" t="s">
        <v>145</v>
      </c>
      <c r="J1908" s="8" t="s">
        <v>146</v>
      </c>
      <c r="K1908" s="70">
        <v>2</v>
      </c>
      <c r="L1908" s="70">
        <v>-2</v>
      </c>
      <c r="M1908" s="4"/>
      <c r="N1908" s="6">
        <f t="shared" si="980"/>
        <v>1521.2000000000003</v>
      </c>
      <c r="O1908" s="6">
        <f t="shared" si="981"/>
        <v>1906.8</v>
      </c>
      <c r="P1908" s="6">
        <f t="shared" si="982"/>
        <v>385.59999999999968</v>
      </c>
      <c r="Q1908" s="7">
        <f t="shared" si="983"/>
        <v>0.25348409150670498</v>
      </c>
    </row>
    <row r="1909" spans="1:17" ht="13.5" thickBot="1" x14ac:dyDescent="0.25">
      <c r="A1909" s="2" t="s">
        <v>2460</v>
      </c>
      <c r="B1909" s="12"/>
      <c r="C1909" s="12" t="s">
        <v>38</v>
      </c>
      <c r="D1909" s="177"/>
      <c r="E1909" s="12"/>
      <c r="F1909" s="13"/>
      <c r="G1909" s="9" t="s">
        <v>226</v>
      </c>
      <c r="H1909" s="9">
        <v>1.91</v>
      </c>
      <c r="I1909" s="9" t="s">
        <v>50</v>
      </c>
      <c r="J1909" s="9" t="s">
        <v>19</v>
      </c>
      <c r="K1909" s="70">
        <v>2.2000000000000002</v>
      </c>
      <c r="L1909" s="70">
        <v>-2.2000000000000002</v>
      </c>
      <c r="M1909" s="4"/>
      <c r="N1909" s="6">
        <f t="shared" si="980"/>
        <v>1519.2000000000003</v>
      </c>
      <c r="O1909" s="6">
        <f t="shared" si="981"/>
        <v>1906.8</v>
      </c>
      <c r="P1909" s="6">
        <f t="shared" si="982"/>
        <v>387.59999999999968</v>
      </c>
      <c r="Q1909" s="7">
        <f t="shared" si="983"/>
        <v>0.2551342812006317</v>
      </c>
    </row>
    <row r="1910" spans="1:17" x14ac:dyDescent="0.2">
      <c r="A1910" s="2" t="s">
        <v>2461</v>
      </c>
      <c r="B1910" t="s">
        <v>201</v>
      </c>
      <c r="C1910" t="s">
        <v>10</v>
      </c>
      <c r="D1910" s="173">
        <v>41382</v>
      </c>
      <c r="E1910" t="s">
        <v>202</v>
      </c>
      <c r="F1910">
        <v>24</v>
      </c>
      <c r="G1910" t="s">
        <v>28</v>
      </c>
      <c r="H1910">
        <v>51</v>
      </c>
      <c r="I1910" t="s">
        <v>203</v>
      </c>
      <c r="J1910" t="s">
        <v>204</v>
      </c>
      <c r="K1910" s="70">
        <v>2</v>
      </c>
      <c r="L1910" s="70">
        <v>-2</v>
      </c>
      <c r="M1910" s="4"/>
      <c r="N1910" s="6">
        <f t="shared" si="980"/>
        <v>1517.0000000000002</v>
      </c>
      <c r="O1910" s="6">
        <f t="shared" si="981"/>
        <v>1906.8</v>
      </c>
      <c r="P1910" s="6">
        <f t="shared" si="982"/>
        <v>389.79999999999973</v>
      </c>
      <c r="Q1910" s="7">
        <f t="shared" si="983"/>
        <v>0.25695451549110065</v>
      </c>
    </row>
    <row r="1911" spans="1:17" x14ac:dyDescent="0.2">
      <c r="A1911" s="2" t="s">
        <v>2462</v>
      </c>
      <c r="B1911"/>
      <c r="C1911" t="s">
        <v>10</v>
      </c>
      <c r="D1911" s="173"/>
      <c r="E1911"/>
      <c r="F1911">
        <v>2</v>
      </c>
      <c r="G1911" t="s">
        <v>28</v>
      </c>
      <c r="H1911">
        <v>51</v>
      </c>
      <c r="I1911" t="s">
        <v>120</v>
      </c>
      <c r="J1911" t="s">
        <v>121</v>
      </c>
      <c r="K1911" s="70">
        <v>2</v>
      </c>
      <c r="L1911" s="70">
        <v>13.5</v>
      </c>
      <c r="M1911" s="4"/>
      <c r="N1911" s="6">
        <f t="shared" si="980"/>
        <v>1515.0000000000002</v>
      </c>
      <c r="O1911" s="6">
        <f t="shared" si="981"/>
        <v>1906.8</v>
      </c>
      <c r="P1911" s="6">
        <f t="shared" si="982"/>
        <v>391.79999999999973</v>
      </c>
      <c r="Q1911" s="7">
        <f t="shared" si="983"/>
        <v>0.2586138613861384</v>
      </c>
    </row>
    <row r="1912" spans="1:17" x14ac:dyDescent="0.2">
      <c r="A1912" s="2" t="s">
        <v>2463</v>
      </c>
      <c r="B1912"/>
      <c r="C1912" t="s">
        <v>10</v>
      </c>
      <c r="D1912" s="173"/>
      <c r="E1912"/>
      <c r="F1912">
        <v>98</v>
      </c>
      <c r="G1912" t="s">
        <v>28</v>
      </c>
      <c r="H1912">
        <v>51</v>
      </c>
      <c r="I1912" t="s">
        <v>94</v>
      </c>
      <c r="J1912" t="s">
        <v>95</v>
      </c>
      <c r="K1912" s="70">
        <v>2</v>
      </c>
      <c r="L1912" s="70">
        <v>-2</v>
      </c>
      <c r="M1912" s="4"/>
      <c r="N1912" s="6">
        <f t="shared" si="980"/>
        <v>1513.0000000000002</v>
      </c>
      <c r="O1912" s="6">
        <f t="shared" si="981"/>
        <v>1893.3</v>
      </c>
      <c r="P1912" s="6">
        <f t="shared" si="982"/>
        <v>380.29999999999973</v>
      </c>
      <c r="Q1912" s="7">
        <f t="shared" si="983"/>
        <v>0.25135492399206849</v>
      </c>
    </row>
    <row r="1913" spans="1:17" x14ac:dyDescent="0.2">
      <c r="A1913" s="2" t="s">
        <v>2464</v>
      </c>
      <c r="B1913" s="2"/>
      <c r="C1913" s="2" t="s">
        <v>10</v>
      </c>
      <c r="D1913" s="179"/>
      <c r="E1913" s="2"/>
      <c r="F1913" s="1"/>
      <c r="G1913" t="s">
        <v>205</v>
      </c>
      <c r="H1913">
        <v>1.91</v>
      </c>
      <c r="I1913" t="s">
        <v>206</v>
      </c>
      <c r="J1913" t="s">
        <v>207</v>
      </c>
      <c r="K1913" s="70">
        <v>2.2000000000000002</v>
      </c>
      <c r="L1913" s="70">
        <v>-2.2000000000000002</v>
      </c>
      <c r="M1913" s="4"/>
      <c r="N1913" s="6">
        <f t="shared" si="980"/>
        <v>1511.0000000000002</v>
      </c>
      <c r="O1913" s="6">
        <f t="shared" si="981"/>
        <v>1893.3</v>
      </c>
      <c r="P1913" s="6">
        <f t="shared" si="982"/>
        <v>382.29999999999973</v>
      </c>
      <c r="Q1913" s="7">
        <f t="shared" si="983"/>
        <v>0.2530112508272665</v>
      </c>
    </row>
    <row r="1914" spans="1:17" x14ac:dyDescent="0.2">
      <c r="A1914" s="2" t="s">
        <v>2465</v>
      </c>
      <c r="B1914" s="15" t="s">
        <v>208</v>
      </c>
      <c r="C1914" s="15" t="s">
        <v>38</v>
      </c>
      <c r="D1914" s="180">
        <v>41382</v>
      </c>
      <c r="E1914" s="15" t="s">
        <v>209</v>
      </c>
      <c r="F1914" s="15">
        <v>104</v>
      </c>
      <c r="G1914" s="10" t="s">
        <v>28</v>
      </c>
      <c r="H1914" s="16">
        <v>81</v>
      </c>
      <c r="I1914" s="15" t="s">
        <v>210</v>
      </c>
      <c r="J1914" s="15" t="s">
        <v>211</v>
      </c>
      <c r="K1914" s="70">
        <v>2</v>
      </c>
      <c r="L1914" s="70">
        <v>-2</v>
      </c>
      <c r="M1914" s="4"/>
      <c r="N1914" s="6">
        <f t="shared" si="980"/>
        <v>1508.8000000000002</v>
      </c>
      <c r="O1914" s="6">
        <f t="shared" si="981"/>
        <v>1893.3</v>
      </c>
      <c r="P1914" s="6">
        <f t="shared" si="982"/>
        <v>384.49999999999977</v>
      </c>
      <c r="Q1914" s="7">
        <f t="shared" si="983"/>
        <v>0.25483828207847276</v>
      </c>
    </row>
    <row r="1915" spans="1:17" x14ac:dyDescent="0.2">
      <c r="A1915" s="2" t="s">
        <v>2466</v>
      </c>
      <c r="B1915" s="17"/>
      <c r="C1915" s="17" t="s">
        <v>38</v>
      </c>
      <c r="D1915" s="180"/>
      <c r="E1915" s="17"/>
      <c r="F1915" s="18">
        <v>21</v>
      </c>
      <c r="G1915" s="8" t="s">
        <v>28</v>
      </c>
      <c r="H1915" s="19">
        <v>67</v>
      </c>
      <c r="I1915" s="18" t="s">
        <v>212</v>
      </c>
      <c r="J1915" s="18" t="s">
        <v>213</v>
      </c>
      <c r="K1915" s="70">
        <v>2</v>
      </c>
      <c r="L1915" s="70">
        <v>-2</v>
      </c>
      <c r="M1915" s="4"/>
      <c r="N1915" s="6">
        <f t="shared" si="980"/>
        <v>1506.8000000000002</v>
      </c>
      <c r="O1915" s="6">
        <f t="shared" si="981"/>
        <v>1893.3</v>
      </c>
      <c r="P1915" s="6">
        <f t="shared" si="982"/>
        <v>386.49999999999977</v>
      </c>
      <c r="Q1915" s="7">
        <f t="shared" si="983"/>
        <v>0.25650384921688324</v>
      </c>
    </row>
    <row r="1916" spans="1:17" ht="13.5" thickBot="1" x14ac:dyDescent="0.25">
      <c r="A1916" s="2" t="s">
        <v>2467</v>
      </c>
      <c r="B1916" s="20"/>
      <c r="C1916" s="20" t="s">
        <v>38</v>
      </c>
      <c r="D1916" s="181"/>
      <c r="E1916" s="20"/>
      <c r="F1916" s="21">
        <v>104</v>
      </c>
      <c r="G1916" s="9" t="s">
        <v>28</v>
      </c>
      <c r="H1916" s="22">
        <v>101</v>
      </c>
      <c r="I1916" s="21" t="s">
        <v>214</v>
      </c>
      <c r="J1916" s="21" t="s">
        <v>36</v>
      </c>
      <c r="K1916" s="70">
        <v>2</v>
      </c>
      <c r="L1916" s="70">
        <v>-2</v>
      </c>
      <c r="M1916" s="4"/>
      <c r="N1916" s="6">
        <f t="shared" si="980"/>
        <v>1504.8000000000002</v>
      </c>
      <c r="O1916" s="6">
        <f t="shared" si="981"/>
        <v>1893.3</v>
      </c>
      <c r="P1916" s="6">
        <f t="shared" si="982"/>
        <v>388.49999999999977</v>
      </c>
      <c r="Q1916" s="7">
        <f t="shared" si="983"/>
        <v>0.25817384370015928</v>
      </c>
    </row>
    <row r="1917" spans="1:17" x14ac:dyDescent="0.2">
      <c r="A1917" s="2" t="s">
        <v>2468</v>
      </c>
      <c r="B1917" t="s">
        <v>187</v>
      </c>
      <c r="C1917" t="s">
        <v>188</v>
      </c>
      <c r="D1917" s="173">
        <v>41375</v>
      </c>
      <c r="E1917" t="s">
        <v>189</v>
      </c>
      <c r="F1917"/>
      <c r="G1917" t="s">
        <v>20</v>
      </c>
      <c r="H1917">
        <v>24</v>
      </c>
      <c r="I1917" t="s">
        <v>190</v>
      </c>
      <c r="J1917" t="s">
        <v>116</v>
      </c>
      <c r="K1917" s="70">
        <v>2</v>
      </c>
      <c r="L1917" s="70">
        <v>-2</v>
      </c>
      <c r="M1917" s="4"/>
      <c r="N1917" s="6">
        <f t="shared" si="980"/>
        <v>1502.8000000000002</v>
      </c>
      <c r="O1917" s="6">
        <f t="shared" si="981"/>
        <v>1893.3</v>
      </c>
      <c r="P1917" s="6">
        <f t="shared" si="982"/>
        <v>390.49999999999977</v>
      </c>
      <c r="Q1917" s="7">
        <f t="shared" si="983"/>
        <v>0.25984828320468445</v>
      </c>
    </row>
    <row r="1918" spans="1:17" x14ac:dyDescent="0.2">
      <c r="A1918" s="2" t="s">
        <v>2469</v>
      </c>
      <c r="B1918"/>
      <c r="C1918" t="s">
        <v>188</v>
      </c>
      <c r="D1918" s="173"/>
      <c r="E1918"/>
      <c r="F1918"/>
      <c r="G1918" t="s">
        <v>20</v>
      </c>
      <c r="H1918">
        <v>26</v>
      </c>
      <c r="I1918" t="s">
        <v>191</v>
      </c>
      <c r="J1918" t="s">
        <v>192</v>
      </c>
      <c r="K1918" s="70">
        <v>2</v>
      </c>
      <c r="L1918" s="70">
        <v>-2</v>
      </c>
      <c r="M1918" s="4"/>
      <c r="N1918" s="6">
        <f t="shared" si="980"/>
        <v>1500.8000000000002</v>
      </c>
      <c r="O1918" s="6">
        <f t="shared" si="981"/>
        <v>1893.3</v>
      </c>
      <c r="P1918" s="6">
        <f t="shared" si="982"/>
        <v>392.49999999999977</v>
      </c>
      <c r="Q1918" s="7">
        <f t="shared" si="983"/>
        <v>0.26152718550106591</v>
      </c>
    </row>
    <row r="1919" spans="1:17" x14ac:dyDescent="0.2">
      <c r="A1919" s="2" t="s">
        <v>2470</v>
      </c>
      <c r="B1919"/>
      <c r="C1919" t="s">
        <v>188</v>
      </c>
      <c r="D1919" s="173"/>
      <c r="E1919"/>
      <c r="F1919"/>
      <c r="G1919" t="s">
        <v>193</v>
      </c>
      <c r="H1919">
        <v>41</v>
      </c>
      <c r="I1919" t="s">
        <v>109</v>
      </c>
      <c r="J1919" t="s">
        <v>110</v>
      </c>
      <c r="K1919" s="70">
        <v>1</v>
      </c>
      <c r="L1919" s="70">
        <v>-1</v>
      </c>
      <c r="M1919" s="4"/>
      <c r="N1919" s="6">
        <f t="shared" si="980"/>
        <v>1498.8000000000002</v>
      </c>
      <c r="O1919" s="6">
        <f t="shared" si="981"/>
        <v>1893.3</v>
      </c>
      <c r="P1919" s="6">
        <f t="shared" si="982"/>
        <v>394.49999999999977</v>
      </c>
      <c r="Q1919" s="7">
        <f t="shared" si="983"/>
        <v>0.26321056845476365</v>
      </c>
    </row>
    <row r="1920" spans="1:17" x14ac:dyDescent="0.2">
      <c r="A1920" s="2" t="s">
        <v>2471</v>
      </c>
      <c r="B1920"/>
      <c r="C1920" t="s">
        <v>188</v>
      </c>
      <c r="D1920" s="173"/>
      <c r="E1920"/>
      <c r="F1920"/>
      <c r="G1920" t="s">
        <v>194</v>
      </c>
      <c r="H1920">
        <v>13</v>
      </c>
      <c r="I1920" t="s">
        <v>88</v>
      </c>
      <c r="J1920" t="s">
        <v>89</v>
      </c>
      <c r="K1920" s="70">
        <v>3</v>
      </c>
      <c r="L1920" s="70">
        <v>-2</v>
      </c>
      <c r="M1920" s="4"/>
      <c r="N1920" s="6">
        <f t="shared" si="980"/>
        <v>1497.8000000000002</v>
      </c>
      <c r="O1920" s="6">
        <f t="shared" si="981"/>
        <v>1893.3</v>
      </c>
      <c r="P1920" s="6">
        <f t="shared" si="982"/>
        <v>395.49999999999977</v>
      </c>
      <c r="Q1920" s="7">
        <f t="shared" si="983"/>
        <v>0.2640539457871543</v>
      </c>
    </row>
    <row r="1921" spans="1:17" x14ac:dyDescent="0.2">
      <c r="A1921" s="2" t="s">
        <v>2472</v>
      </c>
      <c r="B1921"/>
      <c r="C1921" t="s">
        <v>188</v>
      </c>
      <c r="D1921" s="173"/>
      <c r="E1921"/>
      <c r="F1921"/>
      <c r="G1921" t="s">
        <v>20</v>
      </c>
      <c r="H1921">
        <v>34</v>
      </c>
      <c r="I1921" t="s">
        <v>195</v>
      </c>
      <c r="J1921" t="s">
        <v>196</v>
      </c>
      <c r="K1921" s="70">
        <v>2</v>
      </c>
      <c r="L1921" s="70">
        <v>-2</v>
      </c>
      <c r="M1921" s="4"/>
      <c r="N1921" s="6">
        <f t="shared" si="980"/>
        <v>1494.8000000000002</v>
      </c>
      <c r="O1921" s="6">
        <f t="shared" si="981"/>
        <v>1893.3</v>
      </c>
      <c r="P1921" s="6">
        <f t="shared" si="982"/>
        <v>398.49999999999977</v>
      </c>
      <c r="Q1921" s="7">
        <f t="shared" si="983"/>
        <v>0.26659084827401641</v>
      </c>
    </row>
    <row r="1922" spans="1:17" x14ac:dyDescent="0.2">
      <c r="A1922" s="2" t="s">
        <v>2473</v>
      </c>
      <c r="B1922"/>
      <c r="C1922" t="s">
        <v>188</v>
      </c>
      <c r="D1922" s="173"/>
      <c r="E1922"/>
      <c r="F1922"/>
      <c r="G1922" t="s">
        <v>20</v>
      </c>
      <c r="H1922">
        <v>30</v>
      </c>
      <c r="I1922" t="s">
        <v>197</v>
      </c>
      <c r="J1922" t="s">
        <v>198</v>
      </c>
      <c r="K1922" s="70">
        <v>2</v>
      </c>
      <c r="L1922" s="70">
        <v>60</v>
      </c>
      <c r="M1922" s="4"/>
      <c r="N1922" s="6">
        <f t="shared" si="980"/>
        <v>1492.8000000000002</v>
      </c>
      <c r="O1922" s="6">
        <f t="shared" si="981"/>
        <v>1893.3</v>
      </c>
      <c r="P1922" s="6">
        <f t="shared" si="982"/>
        <v>400.49999999999977</v>
      </c>
      <c r="Q1922" s="7">
        <f t="shared" si="983"/>
        <v>0.26828778135048209</v>
      </c>
    </row>
    <row r="1923" spans="1:17" x14ac:dyDescent="0.2">
      <c r="A1923" s="2" t="s">
        <v>2474</v>
      </c>
      <c r="B1923" s="2"/>
      <c r="C1923" s="2" t="s">
        <v>188</v>
      </c>
      <c r="D1923" s="172"/>
      <c r="E1923" s="2"/>
      <c r="F1923" s="1"/>
      <c r="G1923" t="s">
        <v>199</v>
      </c>
      <c r="H1923">
        <v>1.91</v>
      </c>
      <c r="I1923" t="s">
        <v>195</v>
      </c>
      <c r="J1923" t="s">
        <v>200</v>
      </c>
      <c r="K1923" s="70">
        <v>2.2000000000000002</v>
      </c>
      <c r="L1923" s="70">
        <v>-2.2000000000000002</v>
      </c>
      <c r="M1923" s="4"/>
      <c r="N1923" s="6">
        <f t="shared" si="980"/>
        <v>1490.8000000000002</v>
      </c>
      <c r="O1923" s="6">
        <f t="shared" si="981"/>
        <v>1833.3</v>
      </c>
      <c r="P1923" s="6">
        <f t="shared" si="982"/>
        <v>342.49999999999977</v>
      </c>
      <c r="Q1923" s="7">
        <f t="shared" si="983"/>
        <v>0.22974242017708596</v>
      </c>
    </row>
    <row r="1924" spans="1:17" x14ac:dyDescent="0.2">
      <c r="A1924" s="2" t="s">
        <v>2475</v>
      </c>
      <c r="B1924" s="10" t="s">
        <v>178</v>
      </c>
      <c r="C1924" s="10" t="s">
        <v>10</v>
      </c>
      <c r="D1924" s="174">
        <v>41368</v>
      </c>
      <c r="E1924" s="10" t="s">
        <v>179</v>
      </c>
      <c r="F1924" s="10"/>
      <c r="G1924" s="10" t="s">
        <v>28</v>
      </c>
      <c r="H1924" s="10">
        <v>41</v>
      </c>
      <c r="I1924" s="10" t="s">
        <v>180</v>
      </c>
      <c r="J1924" s="10" t="s">
        <v>181</v>
      </c>
      <c r="K1924" s="70">
        <v>2</v>
      </c>
      <c r="L1924" s="70">
        <v>-2</v>
      </c>
      <c r="M1924" s="4"/>
      <c r="N1924" s="6">
        <f t="shared" si="980"/>
        <v>1488.6000000000001</v>
      </c>
      <c r="O1924" s="6">
        <f t="shared" si="981"/>
        <v>1833.3</v>
      </c>
      <c r="P1924" s="6">
        <f t="shared" si="982"/>
        <v>344.69999999999982</v>
      </c>
      <c r="Q1924" s="7">
        <f t="shared" si="983"/>
        <v>0.23155985489721873</v>
      </c>
    </row>
    <row r="1925" spans="1:17" x14ac:dyDescent="0.2">
      <c r="A1925" s="2" t="s">
        <v>2476</v>
      </c>
      <c r="B1925" s="8"/>
      <c r="C1925" s="8" t="s">
        <v>10</v>
      </c>
      <c r="D1925" s="175"/>
      <c r="E1925" s="8"/>
      <c r="F1925" s="8"/>
      <c r="G1925" s="8" t="s">
        <v>28</v>
      </c>
      <c r="H1925" s="8">
        <v>56</v>
      </c>
      <c r="I1925" s="8" t="s">
        <v>182</v>
      </c>
      <c r="J1925" s="8" t="s">
        <v>183</v>
      </c>
      <c r="K1925" s="70">
        <v>2</v>
      </c>
      <c r="L1925" s="70">
        <v>14.75</v>
      </c>
      <c r="M1925" s="4"/>
      <c r="N1925" s="6">
        <f t="shared" si="980"/>
        <v>1486.6000000000001</v>
      </c>
      <c r="O1925" s="6">
        <f t="shared" si="981"/>
        <v>1833.3</v>
      </c>
      <c r="P1925" s="6">
        <f t="shared" si="982"/>
        <v>346.69999999999982</v>
      </c>
      <c r="Q1925" s="7">
        <f t="shared" si="983"/>
        <v>0.23321673617651001</v>
      </c>
    </row>
    <row r="1926" spans="1:17" x14ac:dyDescent="0.2">
      <c r="A1926" s="2" t="s">
        <v>2477</v>
      </c>
      <c r="B1926" s="8"/>
      <c r="C1926" s="8" t="s">
        <v>10</v>
      </c>
      <c r="D1926" s="175"/>
      <c r="E1926" s="8"/>
      <c r="F1926" s="8"/>
      <c r="G1926" s="8" t="s">
        <v>28</v>
      </c>
      <c r="H1926" s="8">
        <v>34</v>
      </c>
      <c r="I1926" s="8" t="s">
        <v>184</v>
      </c>
      <c r="J1926" s="8" t="s">
        <v>185</v>
      </c>
      <c r="K1926" s="70">
        <v>2</v>
      </c>
      <c r="L1926" s="70">
        <v>-2</v>
      </c>
      <c r="M1926" s="4"/>
      <c r="N1926" s="6">
        <f t="shared" si="980"/>
        <v>1484.6000000000001</v>
      </c>
      <c r="O1926" s="6">
        <f t="shared" si="981"/>
        <v>1818.55</v>
      </c>
      <c r="P1926" s="6">
        <f t="shared" si="982"/>
        <v>333.94999999999982</v>
      </c>
      <c r="Q1926" s="7">
        <f t="shared" si="983"/>
        <v>0.22494274552067883</v>
      </c>
    </row>
    <row r="1927" spans="1:17" ht="13.5" thickBot="1" x14ac:dyDescent="0.25">
      <c r="A1927" s="2" t="s">
        <v>2478</v>
      </c>
      <c r="B1927" s="12"/>
      <c r="C1927" s="12" t="s">
        <v>10</v>
      </c>
      <c r="D1927" s="177"/>
      <c r="E1927" s="12"/>
      <c r="F1927" s="13"/>
      <c r="G1927" s="9" t="s">
        <v>186</v>
      </c>
      <c r="H1927" s="9">
        <v>1.91</v>
      </c>
      <c r="I1927" s="9" t="s">
        <v>182</v>
      </c>
      <c r="J1927" s="9" t="s">
        <v>183</v>
      </c>
      <c r="K1927" s="70">
        <v>2.2000000000000002</v>
      </c>
      <c r="L1927" s="70">
        <v>4.2</v>
      </c>
      <c r="M1927" s="4"/>
      <c r="N1927" s="6">
        <f t="shared" si="980"/>
        <v>1482.6000000000001</v>
      </c>
      <c r="O1927" s="6">
        <f t="shared" si="981"/>
        <v>1818.55</v>
      </c>
      <c r="P1927" s="6">
        <f t="shared" si="982"/>
        <v>335.94999999999982</v>
      </c>
      <c r="Q1927" s="7">
        <f t="shared" si="983"/>
        <v>0.22659517064616203</v>
      </c>
    </row>
    <row r="1928" spans="1:17" x14ac:dyDescent="0.2">
      <c r="A1928" s="2" t="s">
        <v>2479</v>
      </c>
      <c r="B1928" t="s">
        <v>168</v>
      </c>
      <c r="C1928" t="s">
        <v>10</v>
      </c>
      <c r="D1928" s="173">
        <v>41361</v>
      </c>
      <c r="E1928" t="s">
        <v>169</v>
      </c>
      <c r="F1928"/>
      <c r="G1928" t="s">
        <v>20</v>
      </c>
      <c r="H1928">
        <v>15</v>
      </c>
      <c r="I1928" t="s">
        <v>170</v>
      </c>
      <c r="J1928" t="s">
        <v>171</v>
      </c>
      <c r="K1928" s="70">
        <v>2</v>
      </c>
      <c r="L1928" s="70">
        <v>-2</v>
      </c>
      <c r="M1928" s="4"/>
      <c r="N1928" s="6">
        <f t="shared" si="980"/>
        <v>1480.4</v>
      </c>
      <c r="O1928" s="6">
        <f t="shared" si="981"/>
        <v>1814.35</v>
      </c>
      <c r="P1928" s="6">
        <f t="shared" si="982"/>
        <v>333.94999999999982</v>
      </c>
      <c r="Q1928" s="7">
        <f t="shared" si="983"/>
        <v>0.22558092407457428</v>
      </c>
    </row>
    <row r="1929" spans="1:17" x14ac:dyDescent="0.2">
      <c r="A1929" s="2" t="s">
        <v>2480</v>
      </c>
      <c r="B1929"/>
      <c r="C1929" t="s">
        <v>10</v>
      </c>
      <c r="D1929" s="173"/>
      <c r="E1929"/>
      <c r="F1929"/>
      <c r="G1929" t="s">
        <v>28</v>
      </c>
      <c r="H1929">
        <v>51</v>
      </c>
      <c r="I1929" t="s">
        <v>141</v>
      </c>
      <c r="J1929" t="s">
        <v>142</v>
      </c>
      <c r="K1929" s="70">
        <v>2</v>
      </c>
      <c r="L1929" s="70">
        <v>-2</v>
      </c>
      <c r="M1929" s="4"/>
      <c r="N1929" s="6">
        <f t="shared" si="980"/>
        <v>1478.4</v>
      </c>
      <c r="O1929" s="6">
        <f t="shared" si="981"/>
        <v>1814.35</v>
      </c>
      <c r="P1929" s="6">
        <f t="shared" si="982"/>
        <v>335.94999999999982</v>
      </c>
      <c r="Q1929" s="7">
        <f t="shared" si="983"/>
        <v>0.2272389069264068</v>
      </c>
    </row>
    <row r="1930" spans="1:17" x14ac:dyDescent="0.2">
      <c r="A1930" s="2" t="s">
        <v>2481</v>
      </c>
      <c r="B1930"/>
      <c r="C1930" t="s">
        <v>10</v>
      </c>
      <c r="D1930" s="173"/>
      <c r="E1930"/>
      <c r="F1930"/>
      <c r="G1930" t="s">
        <v>28</v>
      </c>
      <c r="H1930">
        <v>56</v>
      </c>
      <c r="I1930" t="s">
        <v>106</v>
      </c>
      <c r="J1930" t="s">
        <v>107</v>
      </c>
      <c r="K1930" s="70">
        <v>2</v>
      </c>
      <c r="L1930" s="70">
        <v>-2</v>
      </c>
      <c r="M1930" s="4"/>
      <c r="N1930" s="6">
        <f t="shared" si="980"/>
        <v>1476.4</v>
      </c>
      <c r="O1930" s="6">
        <f t="shared" si="981"/>
        <v>1814.35</v>
      </c>
      <c r="P1930" s="6">
        <f t="shared" si="982"/>
        <v>337.94999999999982</v>
      </c>
      <c r="Q1930" s="7">
        <f t="shared" si="983"/>
        <v>0.22890138173936589</v>
      </c>
    </row>
    <row r="1931" spans="1:17" x14ac:dyDescent="0.2">
      <c r="A1931" s="2" t="s">
        <v>2482</v>
      </c>
      <c r="B1931" s="2"/>
      <c r="C1931" s="2" t="s">
        <v>10</v>
      </c>
      <c r="D1931" s="172"/>
      <c r="E1931" s="2"/>
      <c r="F1931" s="1"/>
      <c r="G1931" t="s">
        <v>172</v>
      </c>
      <c r="H1931">
        <v>1.83</v>
      </c>
      <c r="I1931" t="s">
        <v>106</v>
      </c>
      <c r="J1931" t="s">
        <v>107</v>
      </c>
      <c r="K1931" s="70">
        <v>2.2000000000000002</v>
      </c>
      <c r="L1931" s="70">
        <v>4</v>
      </c>
      <c r="M1931" s="4"/>
      <c r="N1931" s="6">
        <f t="shared" si="980"/>
        <v>1474.4</v>
      </c>
      <c r="O1931" s="6">
        <f t="shared" si="981"/>
        <v>1814.35</v>
      </c>
      <c r="P1931" s="6">
        <f t="shared" si="982"/>
        <v>339.94999999999982</v>
      </c>
      <c r="Q1931" s="7">
        <f t="shared" si="983"/>
        <v>0.23056836679327172</v>
      </c>
    </row>
    <row r="1932" spans="1:17" x14ac:dyDescent="0.2">
      <c r="A1932" s="2" t="s">
        <v>2483</v>
      </c>
      <c r="B1932" s="10" t="s">
        <v>173</v>
      </c>
      <c r="C1932" s="10" t="s">
        <v>38</v>
      </c>
      <c r="D1932" s="174">
        <v>41361</v>
      </c>
      <c r="E1932" s="10" t="s">
        <v>174</v>
      </c>
      <c r="F1932" s="10"/>
      <c r="G1932" s="10" t="s">
        <v>28</v>
      </c>
      <c r="H1932" s="10">
        <v>51</v>
      </c>
      <c r="I1932" s="10" t="s">
        <v>175</v>
      </c>
      <c r="J1932" s="10" t="s">
        <v>69</v>
      </c>
      <c r="K1932" s="70">
        <v>2</v>
      </c>
      <c r="L1932" s="70">
        <v>-2</v>
      </c>
      <c r="M1932" s="4"/>
      <c r="N1932" s="6">
        <f t="shared" si="980"/>
        <v>1472.2</v>
      </c>
      <c r="O1932" s="6">
        <f t="shared" si="981"/>
        <v>1810.35</v>
      </c>
      <c r="P1932" s="6">
        <f t="shared" si="982"/>
        <v>338.14999999999986</v>
      </c>
      <c r="Q1932" s="7">
        <f t="shared" si="983"/>
        <v>0.22969025947561464</v>
      </c>
    </row>
    <row r="1933" spans="1:17" x14ac:dyDescent="0.2">
      <c r="A1933" s="2" t="s">
        <v>2484</v>
      </c>
      <c r="B1933" s="8"/>
      <c r="C1933" s="14" t="s">
        <v>38</v>
      </c>
      <c r="D1933" s="175"/>
      <c r="E1933" s="8"/>
      <c r="F1933" s="8"/>
      <c r="G1933" s="8" t="s">
        <v>28</v>
      </c>
      <c r="H1933" s="8">
        <v>81</v>
      </c>
      <c r="I1933" s="8" t="s">
        <v>102</v>
      </c>
      <c r="J1933" s="8" t="s">
        <v>103</v>
      </c>
      <c r="K1933" s="70">
        <v>2</v>
      </c>
      <c r="L1933" s="70">
        <v>-2</v>
      </c>
      <c r="M1933" s="4"/>
      <c r="N1933" s="6">
        <f t="shared" si="980"/>
        <v>1470.2</v>
      </c>
      <c r="O1933" s="6">
        <f t="shared" si="981"/>
        <v>1810.35</v>
      </c>
      <c r="P1933" s="6">
        <f t="shared" si="982"/>
        <v>340.14999999999986</v>
      </c>
      <c r="Q1933" s="7">
        <f t="shared" si="983"/>
        <v>0.23136307985308113</v>
      </c>
    </row>
    <row r="1934" spans="1:17" ht="13.5" thickBot="1" x14ac:dyDescent="0.25">
      <c r="A1934" s="2" t="s">
        <v>2485</v>
      </c>
      <c r="B1934" s="9"/>
      <c r="C1934" s="11" t="s">
        <v>38</v>
      </c>
      <c r="D1934" s="176"/>
      <c r="E1934" s="9"/>
      <c r="F1934" s="9"/>
      <c r="G1934" s="9" t="s">
        <v>28</v>
      </c>
      <c r="H1934" s="9">
        <v>126</v>
      </c>
      <c r="I1934" s="9" t="s">
        <v>176</v>
      </c>
      <c r="J1934" s="9" t="s">
        <v>177</v>
      </c>
      <c r="K1934" s="70">
        <v>2</v>
      </c>
      <c r="L1934" s="70">
        <v>-2</v>
      </c>
      <c r="M1934" s="4"/>
      <c r="N1934" s="6">
        <f t="shared" si="980"/>
        <v>1468.2</v>
      </c>
      <c r="O1934" s="6">
        <f t="shared" si="981"/>
        <v>1810.35</v>
      </c>
      <c r="P1934" s="6">
        <f t="shared" si="982"/>
        <v>342.14999999999986</v>
      </c>
      <c r="Q1934" s="7">
        <f t="shared" si="983"/>
        <v>0.23304045770331008</v>
      </c>
    </row>
    <row r="1935" spans="1:17" x14ac:dyDescent="0.2">
      <c r="A1935" s="2" t="s">
        <v>2486</v>
      </c>
      <c r="B1935" t="s">
        <v>156</v>
      </c>
      <c r="C1935" t="s">
        <v>10</v>
      </c>
      <c r="D1935" s="173">
        <v>41354</v>
      </c>
      <c r="E1935" t="s">
        <v>157</v>
      </c>
      <c r="F1935"/>
      <c r="G1935" t="s">
        <v>158</v>
      </c>
      <c r="H1935">
        <v>4.0999999999999996</v>
      </c>
      <c r="I1935" t="s">
        <v>59</v>
      </c>
      <c r="J1935" t="s">
        <v>60</v>
      </c>
      <c r="K1935" s="70">
        <v>10</v>
      </c>
      <c r="L1935" s="70">
        <v>41</v>
      </c>
      <c r="M1935" s="4"/>
      <c r="N1935" s="6">
        <f t="shared" si="980"/>
        <v>1466.2</v>
      </c>
      <c r="O1935" s="6">
        <f t="shared" si="981"/>
        <v>1810.35</v>
      </c>
      <c r="P1935" s="6">
        <f t="shared" si="982"/>
        <v>344.14999999999986</v>
      </c>
      <c r="Q1935" s="7">
        <f t="shared" si="983"/>
        <v>0.23472241167644239</v>
      </c>
    </row>
    <row r="1936" spans="1:17" x14ac:dyDescent="0.2">
      <c r="A1936" s="2" t="s">
        <v>2487</v>
      </c>
      <c r="B1936"/>
      <c r="C1936" t="s">
        <v>10</v>
      </c>
      <c r="D1936" s="173"/>
      <c r="E1936"/>
      <c r="F1936"/>
      <c r="G1936" t="s">
        <v>28</v>
      </c>
      <c r="H1936">
        <v>67</v>
      </c>
      <c r="I1936" t="s">
        <v>159</v>
      </c>
      <c r="J1936" t="s">
        <v>160</v>
      </c>
      <c r="K1936" s="70">
        <v>2</v>
      </c>
      <c r="L1936" s="70">
        <v>-2</v>
      </c>
      <c r="M1936" s="4"/>
      <c r="N1936" s="6">
        <f t="shared" si="980"/>
        <v>1456.2</v>
      </c>
      <c r="O1936" s="6">
        <f t="shared" si="981"/>
        <v>1769.35</v>
      </c>
      <c r="P1936" s="6">
        <f t="shared" si="982"/>
        <v>313.14999999999986</v>
      </c>
      <c r="Q1936" s="7">
        <f t="shared" si="983"/>
        <v>0.21504601016343899</v>
      </c>
    </row>
    <row r="1937" spans="1:17" x14ac:dyDescent="0.2">
      <c r="A1937" s="2" t="s">
        <v>2488</v>
      </c>
      <c r="B1937" s="10" t="s">
        <v>161</v>
      </c>
      <c r="C1937" s="10" t="s">
        <v>38</v>
      </c>
      <c r="D1937" s="174">
        <v>41354</v>
      </c>
      <c r="E1937" s="10" t="s">
        <v>162</v>
      </c>
      <c r="F1937" s="10"/>
      <c r="G1937" s="10" t="s">
        <v>20</v>
      </c>
      <c r="H1937" s="10">
        <v>17</v>
      </c>
      <c r="I1937" s="10" t="s">
        <v>163</v>
      </c>
      <c r="J1937" s="10" t="s">
        <v>164</v>
      </c>
      <c r="K1937" s="70">
        <v>2</v>
      </c>
      <c r="L1937" s="70">
        <v>-2</v>
      </c>
      <c r="M1937" s="4"/>
      <c r="N1937" s="6">
        <f t="shared" si="980"/>
        <v>1454.2</v>
      </c>
      <c r="O1937" s="6">
        <f t="shared" si="981"/>
        <v>1769.35</v>
      </c>
      <c r="P1937" s="6">
        <f t="shared" si="982"/>
        <v>315.14999999999986</v>
      </c>
      <c r="Q1937" s="7">
        <f t="shared" si="983"/>
        <v>0.21671709531013605</v>
      </c>
    </row>
    <row r="1938" spans="1:17" x14ac:dyDescent="0.2">
      <c r="A1938" s="2" t="s">
        <v>2489</v>
      </c>
      <c r="B1938" s="8"/>
      <c r="C1938" s="14" t="s">
        <v>38</v>
      </c>
      <c r="D1938" s="175"/>
      <c r="E1938" s="8"/>
      <c r="F1938" s="8"/>
      <c r="G1938" s="8" t="s">
        <v>28</v>
      </c>
      <c r="H1938" s="8">
        <v>46</v>
      </c>
      <c r="I1938" s="8" t="s">
        <v>165</v>
      </c>
      <c r="J1938" s="8" t="s">
        <v>166</v>
      </c>
      <c r="K1938" s="70">
        <v>2</v>
      </c>
      <c r="L1938" s="70">
        <v>-2</v>
      </c>
      <c r="M1938" s="4"/>
      <c r="N1938" s="6">
        <f t="shared" si="980"/>
        <v>1452.2</v>
      </c>
      <c r="O1938" s="6">
        <f t="shared" si="981"/>
        <v>1769.35</v>
      </c>
      <c r="P1938" s="6">
        <f t="shared" si="982"/>
        <v>317.14999999999986</v>
      </c>
      <c r="Q1938" s="7">
        <f t="shared" si="983"/>
        <v>0.218392783363173</v>
      </c>
    </row>
    <row r="1939" spans="1:17" x14ac:dyDescent="0.2">
      <c r="A1939" s="2" t="s">
        <v>2490</v>
      </c>
      <c r="B1939" s="8"/>
      <c r="C1939" s="14" t="s">
        <v>38</v>
      </c>
      <c r="D1939" s="175"/>
      <c r="E1939" s="8"/>
      <c r="F1939" s="8"/>
      <c r="G1939" s="8" t="s">
        <v>28</v>
      </c>
      <c r="H1939" s="8">
        <v>41</v>
      </c>
      <c r="I1939" s="8" t="s">
        <v>51</v>
      </c>
      <c r="J1939" s="8" t="s">
        <v>52</v>
      </c>
      <c r="K1939" s="70">
        <v>2</v>
      </c>
      <c r="L1939" s="70">
        <v>-2</v>
      </c>
      <c r="M1939" s="4"/>
      <c r="N1939" s="6">
        <f t="shared" si="980"/>
        <v>1450.2</v>
      </c>
      <c r="O1939" s="6">
        <f t="shared" si="981"/>
        <v>1769.35</v>
      </c>
      <c r="P1939" s="6">
        <f t="shared" si="982"/>
        <v>319.14999999999986</v>
      </c>
      <c r="Q1939" s="7">
        <f t="shared" si="983"/>
        <v>0.2200730933664321</v>
      </c>
    </row>
    <row r="1940" spans="1:17" ht="13.5" thickBot="1" x14ac:dyDescent="0.25">
      <c r="A1940" s="2" t="s">
        <v>2491</v>
      </c>
      <c r="B1940" s="12"/>
      <c r="C1940" s="12" t="s">
        <v>38</v>
      </c>
      <c r="D1940" s="177"/>
      <c r="E1940" s="12"/>
      <c r="F1940" s="13"/>
      <c r="G1940" s="9" t="s">
        <v>167</v>
      </c>
      <c r="H1940" s="9">
        <v>1.9</v>
      </c>
      <c r="I1940" s="9" t="s">
        <v>50</v>
      </c>
      <c r="J1940" s="9" t="s">
        <v>19</v>
      </c>
      <c r="K1940" s="70">
        <v>2.2000000000000002</v>
      </c>
      <c r="L1940" s="70">
        <v>4</v>
      </c>
      <c r="M1940" s="4"/>
      <c r="N1940" s="6">
        <f t="shared" si="980"/>
        <v>1448.2</v>
      </c>
      <c r="O1940" s="6">
        <f t="shared" si="981"/>
        <v>1769.35</v>
      </c>
      <c r="P1940" s="6">
        <f t="shared" si="982"/>
        <v>321.14999999999986</v>
      </c>
      <c r="Q1940" s="7">
        <f t="shared" si="983"/>
        <v>0.22175804446899589</v>
      </c>
    </row>
    <row r="1941" spans="1:17" x14ac:dyDescent="0.2">
      <c r="A1941" s="2" t="s">
        <v>2492</v>
      </c>
      <c r="B1941" t="s">
        <v>147</v>
      </c>
      <c r="C1941" t="s">
        <v>10</v>
      </c>
      <c r="D1941" s="173">
        <v>41347</v>
      </c>
      <c r="E1941" t="s">
        <v>148</v>
      </c>
      <c r="F1941"/>
      <c r="G1941" t="s">
        <v>28</v>
      </c>
      <c r="H1941">
        <v>41</v>
      </c>
      <c r="I1941" t="s">
        <v>61</v>
      </c>
      <c r="J1941" t="s">
        <v>62</v>
      </c>
      <c r="K1941" s="70">
        <v>2</v>
      </c>
      <c r="L1941" s="70">
        <v>-2</v>
      </c>
      <c r="M1941" s="4"/>
      <c r="N1941" s="6">
        <f t="shared" si="980"/>
        <v>1446</v>
      </c>
      <c r="O1941" s="6">
        <f t="shared" si="981"/>
        <v>1765.35</v>
      </c>
      <c r="P1941" s="6">
        <f t="shared" si="982"/>
        <v>319.34999999999991</v>
      </c>
      <c r="Q1941" s="7">
        <f t="shared" si="983"/>
        <v>0.22085062240663894</v>
      </c>
    </row>
    <row r="1942" spans="1:17" x14ac:dyDescent="0.2">
      <c r="A1942" s="2" t="s">
        <v>2493</v>
      </c>
      <c r="B1942"/>
      <c r="C1942" t="s">
        <v>10</v>
      </c>
      <c r="D1942" s="173"/>
      <c r="E1942"/>
      <c r="F1942"/>
      <c r="G1942" t="s">
        <v>28</v>
      </c>
      <c r="H1942">
        <v>101</v>
      </c>
      <c r="I1942" t="s">
        <v>33</v>
      </c>
      <c r="J1942" t="s">
        <v>19</v>
      </c>
      <c r="K1942" s="70">
        <v>2</v>
      </c>
      <c r="L1942" s="70">
        <v>-2</v>
      </c>
      <c r="M1942" s="4"/>
      <c r="N1942" s="6">
        <f t="shared" si="980"/>
        <v>1444</v>
      </c>
      <c r="O1942" s="6">
        <f t="shared" si="981"/>
        <v>1765.35</v>
      </c>
      <c r="P1942" s="6">
        <f t="shared" si="982"/>
        <v>321.34999999999991</v>
      </c>
      <c r="Q1942" s="7">
        <f t="shared" si="983"/>
        <v>0.22254155124653732</v>
      </c>
    </row>
    <row r="1943" spans="1:17" x14ac:dyDescent="0.2">
      <c r="A1943" s="2" t="s">
        <v>2494</v>
      </c>
      <c r="B1943"/>
      <c r="C1943" t="s">
        <v>10</v>
      </c>
      <c r="D1943" s="173"/>
      <c r="E1943"/>
      <c r="F1943"/>
      <c r="G1943" t="s">
        <v>28</v>
      </c>
      <c r="H1943">
        <v>67</v>
      </c>
      <c r="I1943" t="s">
        <v>149</v>
      </c>
      <c r="J1943" t="s">
        <v>150</v>
      </c>
      <c r="K1943" s="70">
        <v>2</v>
      </c>
      <c r="L1943" s="70">
        <v>-2</v>
      </c>
      <c r="M1943" s="4"/>
      <c r="N1943" s="6">
        <f t="shared" si="980"/>
        <v>1442</v>
      </c>
      <c r="O1943" s="6">
        <f t="shared" si="981"/>
        <v>1765.35</v>
      </c>
      <c r="P1943" s="6">
        <f t="shared" si="982"/>
        <v>323.34999999999991</v>
      </c>
      <c r="Q1943" s="7">
        <f t="shared" si="983"/>
        <v>0.22423717059639384</v>
      </c>
    </row>
    <row r="1944" spans="1:17" x14ac:dyDescent="0.2">
      <c r="A1944" s="2" t="s">
        <v>2495</v>
      </c>
      <c r="B1944" s="2"/>
      <c r="C1944" s="2" t="s">
        <v>10</v>
      </c>
      <c r="D1944" s="172"/>
      <c r="E1944" s="2"/>
      <c r="F1944" s="1"/>
      <c r="G1944" t="s">
        <v>151</v>
      </c>
      <c r="H1944">
        <v>1.9</v>
      </c>
      <c r="I1944" t="s">
        <v>94</v>
      </c>
      <c r="J1944" t="s">
        <v>95</v>
      </c>
      <c r="K1944" s="70">
        <v>2</v>
      </c>
      <c r="L1944" s="70">
        <v>4</v>
      </c>
      <c r="M1944" s="4"/>
      <c r="N1944" s="6">
        <f t="shared" si="980"/>
        <v>1440</v>
      </c>
      <c r="O1944" s="6">
        <f t="shared" si="981"/>
        <v>1765.35</v>
      </c>
      <c r="P1944" s="6">
        <f t="shared" si="982"/>
        <v>325.34999999999991</v>
      </c>
      <c r="Q1944" s="7">
        <f t="shared" si="983"/>
        <v>0.22593749999999996</v>
      </c>
    </row>
    <row r="1945" spans="1:17" x14ac:dyDescent="0.2">
      <c r="A1945" s="2" t="s">
        <v>2496</v>
      </c>
      <c r="B1945" s="10" t="s">
        <v>152</v>
      </c>
      <c r="C1945" s="10" t="s">
        <v>38</v>
      </c>
      <c r="D1945" s="174">
        <v>41347</v>
      </c>
      <c r="E1945" s="10" t="s">
        <v>153</v>
      </c>
      <c r="F1945" s="10"/>
      <c r="G1945" s="10" t="s">
        <v>28</v>
      </c>
      <c r="H1945" s="10">
        <v>81</v>
      </c>
      <c r="I1945" s="10" t="s">
        <v>132</v>
      </c>
      <c r="J1945" s="10" t="s">
        <v>133</v>
      </c>
      <c r="K1945" s="70">
        <v>2</v>
      </c>
      <c r="L1945" s="70">
        <v>-2</v>
      </c>
      <c r="M1945" s="4"/>
      <c r="N1945" s="6">
        <f t="shared" si="980"/>
        <v>1438</v>
      </c>
      <c r="O1945" s="6">
        <f t="shared" si="981"/>
        <v>1761.35</v>
      </c>
      <c r="P1945" s="6">
        <f t="shared" si="982"/>
        <v>323.34999999999991</v>
      </c>
      <c r="Q1945" s="7">
        <f t="shared" si="983"/>
        <v>0.22486091794158547</v>
      </c>
    </row>
    <row r="1946" spans="1:17" x14ac:dyDescent="0.2">
      <c r="A1946" s="2" t="s">
        <v>2497</v>
      </c>
      <c r="B1946" s="8"/>
      <c r="C1946" s="14" t="s">
        <v>38</v>
      </c>
      <c r="D1946" s="175"/>
      <c r="E1946" s="8"/>
      <c r="F1946" s="8"/>
      <c r="G1946" s="8" t="s">
        <v>28</v>
      </c>
      <c r="H1946" s="8">
        <v>101</v>
      </c>
      <c r="I1946" s="8" t="s">
        <v>154</v>
      </c>
      <c r="J1946" s="8" t="s">
        <v>155</v>
      </c>
      <c r="K1946" s="70">
        <v>2</v>
      </c>
      <c r="L1946" s="70">
        <v>-2</v>
      </c>
      <c r="M1946" s="4"/>
      <c r="N1946" s="6">
        <f t="shared" si="980"/>
        <v>1436</v>
      </c>
      <c r="O1946" s="6">
        <f t="shared" si="981"/>
        <v>1761.35</v>
      </c>
      <c r="P1946" s="6">
        <f t="shared" si="982"/>
        <v>325.34999999999991</v>
      </c>
      <c r="Q1946" s="7">
        <f t="shared" si="983"/>
        <v>0.22656685236768795</v>
      </c>
    </row>
    <row r="1947" spans="1:17" ht="13.5" thickBot="1" x14ac:dyDescent="0.25">
      <c r="A1947" s="2" t="s">
        <v>2498</v>
      </c>
      <c r="B1947" s="9"/>
      <c r="C1947" s="11" t="s">
        <v>38</v>
      </c>
      <c r="D1947" s="176"/>
      <c r="E1947" s="9"/>
      <c r="F1947" s="9"/>
      <c r="G1947" s="9" t="s">
        <v>28</v>
      </c>
      <c r="H1947" s="9">
        <v>126</v>
      </c>
      <c r="I1947" s="9" t="s">
        <v>100</v>
      </c>
      <c r="J1947" s="9" t="s">
        <v>101</v>
      </c>
      <c r="K1947" s="70">
        <v>2</v>
      </c>
      <c r="L1947" s="70">
        <v>-2</v>
      </c>
      <c r="M1947" s="4"/>
      <c r="N1947" s="6">
        <f t="shared" si="980"/>
        <v>1434</v>
      </c>
      <c r="O1947" s="6">
        <f t="shared" si="981"/>
        <v>1761.35</v>
      </c>
      <c r="P1947" s="6">
        <f t="shared" si="982"/>
        <v>327.34999999999991</v>
      </c>
      <c r="Q1947" s="7">
        <f t="shared" si="983"/>
        <v>0.22827754532775446</v>
      </c>
    </row>
    <row r="1948" spans="1:17" x14ac:dyDescent="0.2">
      <c r="A1948" s="2" t="s">
        <v>2499</v>
      </c>
      <c r="B1948" t="s">
        <v>137</v>
      </c>
      <c r="C1948" t="s">
        <v>118</v>
      </c>
      <c r="D1948" s="173">
        <v>41340</v>
      </c>
      <c r="E1948" t="s">
        <v>138</v>
      </c>
      <c r="F1948"/>
      <c r="G1948" t="s">
        <v>20</v>
      </c>
      <c r="H1948">
        <v>23</v>
      </c>
      <c r="I1948" t="s">
        <v>139</v>
      </c>
      <c r="J1948" t="s">
        <v>140</v>
      </c>
      <c r="K1948" s="70">
        <v>2</v>
      </c>
      <c r="L1948" s="70">
        <v>-2</v>
      </c>
      <c r="M1948" s="4"/>
      <c r="N1948" s="6">
        <f t="shared" si="980"/>
        <v>1432</v>
      </c>
      <c r="O1948" s="6">
        <f t="shared" si="981"/>
        <v>1761.35</v>
      </c>
      <c r="P1948" s="6">
        <f t="shared" si="982"/>
        <v>329.34999999999991</v>
      </c>
      <c r="Q1948" s="7">
        <f t="shared" si="983"/>
        <v>0.22999301675977649</v>
      </c>
    </row>
    <row r="1949" spans="1:17" x14ac:dyDescent="0.2">
      <c r="A1949" s="2" t="s">
        <v>2500</v>
      </c>
      <c r="B1949"/>
      <c r="C1949" t="s">
        <v>118</v>
      </c>
      <c r="D1949" s="173"/>
      <c r="E1949"/>
      <c r="F1949"/>
      <c r="G1949" t="s">
        <v>28</v>
      </c>
      <c r="H1949">
        <v>67</v>
      </c>
      <c r="I1949" t="s">
        <v>18</v>
      </c>
      <c r="J1949" t="s">
        <v>19</v>
      </c>
      <c r="K1949" s="70">
        <v>2</v>
      </c>
      <c r="L1949" s="70">
        <v>-2</v>
      </c>
      <c r="M1949" s="4"/>
      <c r="N1949" s="6">
        <f t="shared" si="980"/>
        <v>1430</v>
      </c>
      <c r="O1949" s="6">
        <f t="shared" si="981"/>
        <v>1761.35</v>
      </c>
      <c r="P1949" s="6">
        <f t="shared" si="982"/>
        <v>331.34999999999991</v>
      </c>
      <c r="Q1949" s="7">
        <f t="shared" si="983"/>
        <v>0.23171328671328664</v>
      </c>
    </row>
    <row r="1950" spans="1:17" x14ac:dyDescent="0.2">
      <c r="A1950" s="2" t="s">
        <v>2501</v>
      </c>
      <c r="B1950"/>
      <c r="C1950" t="s">
        <v>118</v>
      </c>
      <c r="D1950" s="173"/>
      <c r="E1950"/>
      <c r="F1950"/>
      <c r="G1950" t="s">
        <v>28</v>
      </c>
      <c r="H1950">
        <v>67</v>
      </c>
      <c r="I1950" t="s">
        <v>141</v>
      </c>
      <c r="J1950" t="s">
        <v>142</v>
      </c>
      <c r="K1950" s="70">
        <v>2</v>
      </c>
      <c r="L1950" s="70">
        <v>-2</v>
      </c>
      <c r="M1950" s="4"/>
      <c r="N1950" s="6">
        <f t="shared" si="980"/>
        <v>1428</v>
      </c>
      <c r="O1950" s="6">
        <f t="shared" si="981"/>
        <v>1761.35</v>
      </c>
      <c r="P1950" s="6">
        <f t="shared" si="982"/>
        <v>333.34999999999991</v>
      </c>
      <c r="Q1950" s="7">
        <f t="shared" si="983"/>
        <v>0.23343837535014</v>
      </c>
    </row>
    <row r="1951" spans="1:17" x14ac:dyDescent="0.2">
      <c r="A1951" s="2" t="s">
        <v>2502</v>
      </c>
      <c r="B1951" s="10" t="s">
        <v>143</v>
      </c>
      <c r="C1951" s="10" t="s">
        <v>10</v>
      </c>
      <c r="D1951" s="174">
        <v>41340</v>
      </c>
      <c r="E1951" s="10" t="s">
        <v>144</v>
      </c>
      <c r="F1951" s="10"/>
      <c r="G1951" s="10" t="s">
        <v>20</v>
      </c>
      <c r="H1951" s="10">
        <v>29</v>
      </c>
      <c r="I1951" s="10" t="s">
        <v>91</v>
      </c>
      <c r="J1951" s="10" t="s">
        <v>92</v>
      </c>
      <c r="K1951" s="70">
        <v>2</v>
      </c>
      <c r="L1951" s="70">
        <v>-2</v>
      </c>
      <c r="M1951" s="4"/>
      <c r="N1951" s="6">
        <f t="shared" si="980"/>
        <v>1426</v>
      </c>
      <c r="O1951" s="6">
        <f t="shared" si="981"/>
        <v>1761.35</v>
      </c>
      <c r="P1951" s="6">
        <f t="shared" si="982"/>
        <v>335.34999999999991</v>
      </c>
      <c r="Q1951" s="7">
        <f t="shared" si="983"/>
        <v>0.23516830294530147</v>
      </c>
    </row>
    <row r="1952" spans="1:17" x14ac:dyDescent="0.2">
      <c r="A1952" s="2" t="s">
        <v>2503</v>
      </c>
      <c r="B1952" s="8"/>
      <c r="C1952" s="14" t="s">
        <v>10</v>
      </c>
      <c r="D1952" s="175"/>
      <c r="E1952" s="8"/>
      <c r="F1952" s="8"/>
      <c r="G1952" s="8" t="s">
        <v>28</v>
      </c>
      <c r="H1952" s="8">
        <v>51</v>
      </c>
      <c r="I1952" s="8" t="s">
        <v>126</v>
      </c>
      <c r="J1952" s="8" t="s">
        <v>127</v>
      </c>
      <c r="K1952" s="70">
        <v>2</v>
      </c>
      <c r="L1952" s="70">
        <v>-2</v>
      </c>
      <c r="M1952" s="4"/>
      <c r="N1952" s="6">
        <f t="shared" si="980"/>
        <v>1424</v>
      </c>
      <c r="O1952" s="6">
        <f t="shared" si="981"/>
        <v>1761.35</v>
      </c>
      <c r="P1952" s="6">
        <f t="shared" si="982"/>
        <v>337.34999999999991</v>
      </c>
      <c r="Q1952" s="7">
        <f t="shared" si="983"/>
        <v>0.23690308988764039</v>
      </c>
    </row>
    <row r="1953" spans="1:17" ht="13.5" thickBot="1" x14ac:dyDescent="0.25">
      <c r="A1953" s="2" t="s">
        <v>2504</v>
      </c>
      <c r="B1953" s="9"/>
      <c r="C1953" s="11" t="s">
        <v>10</v>
      </c>
      <c r="D1953" s="176"/>
      <c r="E1953" s="9"/>
      <c r="F1953" s="9"/>
      <c r="G1953" s="9" t="s">
        <v>28</v>
      </c>
      <c r="H1953" s="9">
        <v>51</v>
      </c>
      <c r="I1953" s="9" t="s">
        <v>145</v>
      </c>
      <c r="J1953" s="9" t="s">
        <v>146</v>
      </c>
      <c r="K1953" s="70">
        <v>2</v>
      </c>
      <c r="L1953" s="70">
        <v>-2</v>
      </c>
      <c r="M1953" s="4"/>
      <c r="N1953" s="6">
        <f t="shared" ref="N1953:N2016" si="984">IF(L1953&lt;&gt;0,N1954+K1953,N1954)</f>
        <v>1422</v>
      </c>
      <c r="O1953" s="6">
        <f t="shared" ref="O1953:O2016" si="985">IF(L1953&gt;0,O1954+L1953,O1954)</f>
        <v>1761.35</v>
      </c>
      <c r="P1953" s="6">
        <f t="shared" ref="P1953:P2016" si="986">O1953-N1953</f>
        <v>339.34999999999991</v>
      </c>
      <c r="Q1953" s="7">
        <f t="shared" ref="Q1953:Q2016" si="987">(1/N1953)*P1953</f>
        <v>0.23864275668073132</v>
      </c>
    </row>
    <row r="1954" spans="1:17" x14ac:dyDescent="0.2">
      <c r="A1954" s="2" t="s">
        <v>2505</v>
      </c>
      <c r="B1954" t="s">
        <v>124</v>
      </c>
      <c r="C1954" t="s">
        <v>10</v>
      </c>
      <c r="D1954" s="173">
        <v>41333</v>
      </c>
      <c r="E1954" t="s">
        <v>125</v>
      </c>
      <c r="F1954"/>
      <c r="G1954" t="s">
        <v>28</v>
      </c>
      <c r="H1954">
        <v>67</v>
      </c>
      <c r="I1954" t="s">
        <v>106</v>
      </c>
      <c r="J1954" t="s">
        <v>107</v>
      </c>
      <c r="K1954" s="70">
        <v>2</v>
      </c>
      <c r="L1954" s="70">
        <v>-2</v>
      </c>
      <c r="M1954" s="4"/>
      <c r="N1954" s="6">
        <f t="shared" si="984"/>
        <v>1420</v>
      </c>
      <c r="O1954" s="6">
        <f t="shared" si="985"/>
        <v>1761.35</v>
      </c>
      <c r="P1954" s="6">
        <f t="shared" si="986"/>
        <v>341.34999999999991</v>
      </c>
      <c r="Q1954" s="7">
        <f t="shared" si="987"/>
        <v>0.24038732394366191</v>
      </c>
    </row>
    <row r="1955" spans="1:17" x14ac:dyDescent="0.2">
      <c r="A1955" s="2" t="s">
        <v>2506</v>
      </c>
      <c r="B1955"/>
      <c r="C1955" t="s">
        <v>10</v>
      </c>
      <c r="D1955" s="173"/>
      <c r="E1955"/>
      <c r="F1955"/>
      <c r="G1955" t="s">
        <v>28</v>
      </c>
      <c r="H1955">
        <v>101</v>
      </c>
      <c r="I1955" t="s">
        <v>126</v>
      </c>
      <c r="J1955" t="s">
        <v>127</v>
      </c>
      <c r="K1955" s="70">
        <v>2</v>
      </c>
      <c r="L1955" s="70">
        <v>-2</v>
      </c>
      <c r="M1955" s="4"/>
      <c r="N1955" s="6">
        <f t="shared" si="984"/>
        <v>1418</v>
      </c>
      <c r="O1955" s="6">
        <f t="shared" si="985"/>
        <v>1761.35</v>
      </c>
      <c r="P1955" s="6">
        <f t="shared" si="986"/>
        <v>343.34999999999991</v>
      </c>
      <c r="Q1955" s="7">
        <f t="shared" si="987"/>
        <v>0.24213681241184762</v>
      </c>
    </row>
    <row r="1956" spans="1:17" x14ac:dyDescent="0.2">
      <c r="A1956" s="2" t="s">
        <v>2507</v>
      </c>
      <c r="B1956" s="10" t="s">
        <v>128</v>
      </c>
      <c r="C1956" s="10" t="s">
        <v>38</v>
      </c>
      <c r="D1956" s="174">
        <v>41333</v>
      </c>
      <c r="E1956" s="10" t="s">
        <v>129</v>
      </c>
      <c r="F1956" s="10"/>
      <c r="G1956" s="10" t="s">
        <v>20</v>
      </c>
      <c r="H1956" s="10">
        <v>19</v>
      </c>
      <c r="I1956" s="10" t="s">
        <v>130</v>
      </c>
      <c r="J1956" s="10" t="s">
        <v>131</v>
      </c>
      <c r="K1956" s="70">
        <v>2</v>
      </c>
      <c r="L1956" s="70">
        <v>-2</v>
      </c>
      <c r="M1956" s="4"/>
      <c r="N1956" s="6">
        <f t="shared" si="984"/>
        <v>1416</v>
      </c>
      <c r="O1956" s="6">
        <f t="shared" si="985"/>
        <v>1761.35</v>
      </c>
      <c r="P1956" s="6">
        <f t="shared" si="986"/>
        <v>345.34999999999991</v>
      </c>
      <c r="Q1956" s="7">
        <f t="shared" si="987"/>
        <v>0.24389124293785305</v>
      </c>
    </row>
    <row r="1957" spans="1:17" x14ac:dyDescent="0.2">
      <c r="A1957" s="2" t="s">
        <v>2508</v>
      </c>
      <c r="B1957" s="8"/>
      <c r="C1957" s="14" t="s">
        <v>38</v>
      </c>
      <c r="D1957" s="175"/>
      <c r="E1957" s="8"/>
      <c r="F1957" s="8"/>
      <c r="G1957" s="8" t="s">
        <v>28</v>
      </c>
      <c r="H1957" s="8">
        <v>81</v>
      </c>
      <c r="I1957" s="8" t="s">
        <v>100</v>
      </c>
      <c r="J1957" s="8" t="s">
        <v>101</v>
      </c>
      <c r="K1957" s="70">
        <v>2</v>
      </c>
      <c r="L1957" s="70">
        <v>-2</v>
      </c>
      <c r="M1957" s="4"/>
      <c r="N1957" s="6">
        <f t="shared" si="984"/>
        <v>1414</v>
      </c>
      <c r="O1957" s="6">
        <f t="shared" si="985"/>
        <v>1761.35</v>
      </c>
      <c r="P1957" s="6">
        <f t="shared" si="986"/>
        <v>347.34999999999991</v>
      </c>
      <c r="Q1957" s="7">
        <f t="shared" si="987"/>
        <v>0.2456506364922206</v>
      </c>
    </row>
    <row r="1958" spans="1:17" x14ac:dyDescent="0.2">
      <c r="A1958" s="2" t="s">
        <v>2509</v>
      </c>
      <c r="B1958" s="8"/>
      <c r="C1958" s="14" t="s">
        <v>38</v>
      </c>
      <c r="D1958" s="175"/>
      <c r="E1958" s="8"/>
      <c r="F1958" s="8"/>
      <c r="G1958" s="8" t="s">
        <v>28</v>
      </c>
      <c r="H1958" s="8">
        <v>67</v>
      </c>
      <c r="I1958" s="8" t="s">
        <v>132</v>
      </c>
      <c r="J1958" s="8" t="s">
        <v>133</v>
      </c>
      <c r="K1958" s="70">
        <v>2</v>
      </c>
      <c r="L1958" s="70">
        <v>-2</v>
      </c>
      <c r="M1958" s="4"/>
      <c r="N1958" s="6">
        <f t="shared" si="984"/>
        <v>1412</v>
      </c>
      <c r="O1958" s="6">
        <f t="shared" si="985"/>
        <v>1761.35</v>
      </c>
      <c r="P1958" s="6">
        <f t="shared" si="986"/>
        <v>349.34999999999991</v>
      </c>
      <c r="Q1958" s="7">
        <f t="shared" si="987"/>
        <v>0.24741501416430589</v>
      </c>
    </row>
    <row r="1959" spans="1:17" ht="13.5" thickBot="1" x14ac:dyDescent="0.25">
      <c r="A1959" s="2" t="s">
        <v>2510</v>
      </c>
      <c r="B1959" s="12"/>
      <c r="C1959" s="12" t="s">
        <v>38</v>
      </c>
      <c r="D1959" s="177"/>
      <c r="E1959" s="12"/>
      <c r="F1959" s="13"/>
      <c r="G1959" s="9" t="s">
        <v>134</v>
      </c>
      <c r="H1959" s="9">
        <v>1.91</v>
      </c>
      <c r="I1959" s="9" t="s">
        <v>135</v>
      </c>
      <c r="J1959" s="9" t="s">
        <v>136</v>
      </c>
      <c r="K1959" s="70">
        <v>2.2000000000000002</v>
      </c>
      <c r="L1959" s="70">
        <v>-2.2000000000000002</v>
      </c>
      <c r="M1959" s="4"/>
      <c r="N1959" s="6">
        <f t="shared" si="984"/>
        <v>1410</v>
      </c>
      <c r="O1959" s="6">
        <f t="shared" si="985"/>
        <v>1761.35</v>
      </c>
      <c r="P1959" s="6">
        <f t="shared" si="986"/>
        <v>351.34999999999991</v>
      </c>
      <c r="Q1959" s="7">
        <f t="shared" si="987"/>
        <v>0.24918439716312052</v>
      </c>
    </row>
    <row r="1960" spans="1:17" x14ac:dyDescent="0.2">
      <c r="A1960" s="2" t="s">
        <v>2511</v>
      </c>
      <c r="B1960" s="10" t="s">
        <v>117</v>
      </c>
      <c r="C1960" s="10" t="s">
        <v>118</v>
      </c>
      <c r="D1960" s="174">
        <v>41325</v>
      </c>
      <c r="E1960" s="10" t="s">
        <v>119</v>
      </c>
      <c r="F1960" s="10"/>
      <c r="G1960" s="10" t="s">
        <v>28</v>
      </c>
      <c r="H1960" s="10">
        <v>81</v>
      </c>
      <c r="I1960" s="10" t="s">
        <v>18</v>
      </c>
      <c r="J1960" s="10" t="s">
        <v>19</v>
      </c>
      <c r="K1960" s="70">
        <v>2</v>
      </c>
      <c r="L1960" s="70">
        <v>-2</v>
      </c>
      <c r="M1960" s="4"/>
      <c r="N1960" s="6">
        <f t="shared" si="984"/>
        <v>1407.8</v>
      </c>
      <c r="O1960" s="6">
        <f t="shared" si="985"/>
        <v>1761.35</v>
      </c>
      <c r="P1960" s="6">
        <f t="shared" si="986"/>
        <v>353.54999999999995</v>
      </c>
      <c r="Q1960" s="7">
        <f t="shared" si="987"/>
        <v>0.25113652507458445</v>
      </c>
    </row>
    <row r="1961" spans="1:17" x14ac:dyDescent="0.2">
      <c r="A1961" s="2" t="s">
        <v>2512</v>
      </c>
      <c r="B1961" s="8"/>
      <c r="C1961" s="8" t="s">
        <v>118</v>
      </c>
      <c r="D1961" s="175"/>
      <c r="E1961" s="8"/>
      <c r="F1961" s="8"/>
      <c r="G1961" s="8" t="s">
        <v>20</v>
      </c>
      <c r="H1961" s="8">
        <v>36</v>
      </c>
      <c r="I1961" s="8" t="s">
        <v>120</v>
      </c>
      <c r="J1961" s="8" t="s">
        <v>121</v>
      </c>
      <c r="K1961" s="70">
        <v>2</v>
      </c>
      <c r="L1961" s="70">
        <v>-2</v>
      </c>
      <c r="M1961" s="4"/>
      <c r="N1961" s="6">
        <f t="shared" si="984"/>
        <v>1405.8</v>
      </c>
      <c r="O1961" s="6">
        <f t="shared" si="985"/>
        <v>1761.35</v>
      </c>
      <c r="P1961" s="6">
        <f t="shared" si="986"/>
        <v>355.54999999999995</v>
      </c>
      <c r="Q1961" s="7">
        <f t="shared" si="987"/>
        <v>0.25291648883198176</v>
      </c>
    </row>
    <row r="1962" spans="1:17" ht="13.5" thickBot="1" x14ac:dyDescent="0.25">
      <c r="A1962" s="2" t="s">
        <v>2513</v>
      </c>
      <c r="B1962" s="9"/>
      <c r="C1962" s="9" t="s">
        <v>118</v>
      </c>
      <c r="D1962" s="176"/>
      <c r="E1962" s="9"/>
      <c r="F1962" s="9"/>
      <c r="G1962" s="9" t="s">
        <v>28</v>
      </c>
      <c r="H1962" s="9">
        <v>81</v>
      </c>
      <c r="I1962" s="9" t="s">
        <v>122</v>
      </c>
      <c r="J1962" s="9" t="s">
        <v>123</v>
      </c>
      <c r="K1962" s="70">
        <v>2</v>
      </c>
      <c r="L1962" s="70">
        <v>-2</v>
      </c>
      <c r="M1962" s="4"/>
      <c r="N1962" s="6">
        <f t="shared" si="984"/>
        <v>1403.8</v>
      </c>
      <c r="O1962" s="6">
        <f t="shared" si="985"/>
        <v>1761.35</v>
      </c>
      <c r="P1962" s="6">
        <f t="shared" si="986"/>
        <v>357.54999999999995</v>
      </c>
      <c r="Q1962" s="7">
        <f t="shared" si="987"/>
        <v>0.25470152443367999</v>
      </c>
    </row>
    <row r="1963" spans="1:17" x14ac:dyDescent="0.2">
      <c r="A1963" s="2" t="s">
        <v>2514</v>
      </c>
      <c r="B1963" t="s">
        <v>104</v>
      </c>
      <c r="C1963" t="s">
        <v>10</v>
      </c>
      <c r="D1963" s="173">
        <v>41319</v>
      </c>
      <c r="E1963" t="s">
        <v>105</v>
      </c>
      <c r="F1963"/>
      <c r="G1963" t="s">
        <v>28</v>
      </c>
      <c r="H1963">
        <v>61</v>
      </c>
      <c r="I1963" t="s">
        <v>18</v>
      </c>
      <c r="J1963" t="s">
        <v>19</v>
      </c>
      <c r="K1963" s="70">
        <v>2</v>
      </c>
      <c r="L1963" s="70">
        <v>-2</v>
      </c>
      <c r="M1963" s="4"/>
      <c r="N1963" s="6">
        <f t="shared" si="984"/>
        <v>1401.8</v>
      </c>
      <c r="O1963" s="6">
        <f t="shared" si="985"/>
        <v>1761.35</v>
      </c>
      <c r="P1963" s="6">
        <f t="shared" si="986"/>
        <v>359.54999999999995</v>
      </c>
      <c r="Q1963" s="7">
        <f t="shared" si="987"/>
        <v>0.25649165358824366</v>
      </c>
    </row>
    <row r="1964" spans="1:17" x14ac:dyDescent="0.2">
      <c r="A1964" s="2" t="s">
        <v>2515</v>
      </c>
      <c r="B1964"/>
      <c r="C1964" t="s">
        <v>10</v>
      </c>
      <c r="D1964" s="173"/>
      <c r="E1964"/>
      <c r="F1964"/>
      <c r="G1964" t="s">
        <v>28</v>
      </c>
      <c r="H1964">
        <v>41</v>
      </c>
      <c r="I1964" t="s">
        <v>74</v>
      </c>
      <c r="J1964" t="s">
        <v>75</v>
      </c>
      <c r="K1964" s="70">
        <v>2</v>
      </c>
      <c r="L1964" s="70">
        <v>-2</v>
      </c>
      <c r="M1964" s="4"/>
      <c r="N1964" s="6">
        <f t="shared" si="984"/>
        <v>1399.8</v>
      </c>
      <c r="O1964" s="6">
        <f t="shared" si="985"/>
        <v>1761.35</v>
      </c>
      <c r="P1964" s="6">
        <f t="shared" si="986"/>
        <v>361.54999999999995</v>
      </c>
      <c r="Q1964" s="7">
        <f t="shared" si="987"/>
        <v>0.25828689812830402</v>
      </c>
    </row>
    <row r="1965" spans="1:17" x14ac:dyDescent="0.2">
      <c r="A1965" s="2" t="s">
        <v>2516</v>
      </c>
      <c r="B1965"/>
      <c r="C1965" t="s">
        <v>10</v>
      </c>
      <c r="D1965" s="173"/>
      <c r="E1965"/>
      <c r="F1965"/>
      <c r="G1965" t="s">
        <v>28</v>
      </c>
      <c r="H1965">
        <v>61</v>
      </c>
      <c r="I1965" t="s">
        <v>106</v>
      </c>
      <c r="J1965" t="s">
        <v>107</v>
      </c>
      <c r="K1965" s="70">
        <v>2</v>
      </c>
      <c r="L1965" s="70">
        <v>-2</v>
      </c>
      <c r="M1965" s="4"/>
      <c r="N1965" s="6">
        <f t="shared" si="984"/>
        <v>1397.8</v>
      </c>
      <c r="O1965" s="6">
        <f t="shared" si="985"/>
        <v>1761.35</v>
      </c>
      <c r="P1965" s="6">
        <f t="shared" si="986"/>
        <v>363.54999999999995</v>
      </c>
      <c r="Q1965" s="7">
        <f t="shared" si="987"/>
        <v>0.26008728001144654</v>
      </c>
    </row>
    <row r="1966" spans="1:17" x14ac:dyDescent="0.2">
      <c r="A1966" s="2" t="s">
        <v>2517</v>
      </c>
      <c r="B1966" s="2"/>
      <c r="C1966" s="2" t="s">
        <v>10</v>
      </c>
      <c r="D1966" s="172"/>
      <c r="E1966" s="2"/>
      <c r="F1966" s="1"/>
      <c r="G1966" t="s">
        <v>108</v>
      </c>
      <c r="H1966">
        <v>1.91</v>
      </c>
      <c r="I1966" t="s">
        <v>109</v>
      </c>
      <c r="J1966" t="s">
        <v>110</v>
      </c>
      <c r="K1966" s="70">
        <v>2.1</v>
      </c>
      <c r="L1966" s="70">
        <v>-2.1</v>
      </c>
      <c r="M1966" s="4"/>
      <c r="N1966" s="6">
        <f t="shared" si="984"/>
        <v>1395.8</v>
      </c>
      <c r="O1966" s="6">
        <f t="shared" si="985"/>
        <v>1761.35</v>
      </c>
      <c r="P1966" s="6">
        <f t="shared" si="986"/>
        <v>365.54999999999995</v>
      </c>
      <c r="Q1966" s="7">
        <f t="shared" si="987"/>
        <v>0.26189282132110614</v>
      </c>
    </row>
    <row r="1967" spans="1:17" x14ac:dyDescent="0.2">
      <c r="A1967" s="2" t="s">
        <v>2518</v>
      </c>
      <c r="B1967" s="10" t="s">
        <v>111</v>
      </c>
      <c r="C1967" s="10" t="s">
        <v>38</v>
      </c>
      <c r="D1967" s="174">
        <v>41319</v>
      </c>
      <c r="E1967" s="10" t="s">
        <v>112</v>
      </c>
      <c r="F1967" s="10"/>
      <c r="G1967" s="10" t="s">
        <v>28</v>
      </c>
      <c r="H1967" s="10">
        <v>61</v>
      </c>
      <c r="I1967" s="10" t="s">
        <v>98</v>
      </c>
      <c r="J1967" s="10" t="s">
        <v>99</v>
      </c>
      <c r="K1967" s="70">
        <v>2</v>
      </c>
      <c r="L1967" s="70">
        <v>4</v>
      </c>
      <c r="M1967" s="4"/>
      <c r="N1967" s="6">
        <f t="shared" si="984"/>
        <v>1393.7</v>
      </c>
      <c r="O1967" s="6">
        <f t="shared" si="985"/>
        <v>1761.35</v>
      </c>
      <c r="P1967" s="6">
        <f t="shared" si="986"/>
        <v>367.64999999999986</v>
      </c>
      <c r="Q1967" s="7">
        <f t="shared" si="987"/>
        <v>0.26379421683289073</v>
      </c>
    </row>
    <row r="1968" spans="1:17" x14ac:dyDescent="0.2">
      <c r="A1968" s="2" t="s">
        <v>2519</v>
      </c>
      <c r="B1968" s="8"/>
      <c r="C1968" s="14" t="s">
        <v>38</v>
      </c>
      <c r="D1968" s="175"/>
      <c r="E1968" s="8"/>
      <c r="F1968" s="8"/>
      <c r="G1968" s="8" t="s">
        <v>28</v>
      </c>
      <c r="H1968" s="8">
        <v>41</v>
      </c>
      <c r="I1968" s="8" t="s">
        <v>113</v>
      </c>
      <c r="J1968" s="8" t="s">
        <v>114</v>
      </c>
      <c r="K1968" s="70">
        <v>2</v>
      </c>
      <c r="L1968" s="70">
        <v>-2</v>
      </c>
      <c r="M1968" s="4"/>
      <c r="N1968" s="6">
        <f t="shared" si="984"/>
        <v>1391.7</v>
      </c>
      <c r="O1968" s="6">
        <f t="shared" si="985"/>
        <v>1757.35</v>
      </c>
      <c r="P1968" s="6">
        <f t="shared" si="986"/>
        <v>365.64999999999986</v>
      </c>
      <c r="Q1968" s="7">
        <f t="shared" si="987"/>
        <v>0.26273622188690082</v>
      </c>
    </row>
    <row r="1969" spans="1:17" ht="13.5" thickBot="1" x14ac:dyDescent="0.25">
      <c r="A1969" s="2" t="s">
        <v>2520</v>
      </c>
      <c r="B1969" s="9"/>
      <c r="C1969" s="11" t="s">
        <v>38</v>
      </c>
      <c r="D1969" s="176"/>
      <c r="E1969" s="9"/>
      <c r="F1969" s="9"/>
      <c r="G1969" s="9" t="s">
        <v>28</v>
      </c>
      <c r="H1969" s="9">
        <v>71</v>
      </c>
      <c r="I1969" s="9" t="s">
        <v>115</v>
      </c>
      <c r="J1969" s="9" t="s">
        <v>116</v>
      </c>
      <c r="K1969" s="70">
        <v>2</v>
      </c>
      <c r="L1969" s="70">
        <v>-2</v>
      </c>
      <c r="M1969" s="4"/>
      <c r="N1969" s="6">
        <f t="shared" si="984"/>
        <v>1389.7</v>
      </c>
      <c r="O1969" s="6">
        <f t="shared" si="985"/>
        <v>1757.35</v>
      </c>
      <c r="P1969" s="6">
        <f t="shared" si="986"/>
        <v>367.64999999999986</v>
      </c>
      <c r="Q1969" s="7">
        <f t="shared" si="987"/>
        <v>0.26455350075555861</v>
      </c>
    </row>
    <row r="1970" spans="1:17" x14ac:dyDescent="0.2">
      <c r="A1970" s="2" t="s">
        <v>2521</v>
      </c>
      <c r="B1970" t="s">
        <v>86</v>
      </c>
      <c r="C1970" t="s">
        <v>10</v>
      </c>
      <c r="D1970" s="173">
        <v>41312</v>
      </c>
      <c r="E1970" t="s">
        <v>87</v>
      </c>
      <c r="F1970"/>
      <c r="G1970" t="s">
        <v>58</v>
      </c>
      <c r="H1970">
        <v>8.5</v>
      </c>
      <c r="I1970" t="s">
        <v>88</v>
      </c>
      <c r="J1970" t="s">
        <v>89</v>
      </c>
      <c r="K1970" s="70">
        <v>4</v>
      </c>
      <c r="L1970" s="70">
        <v>-4</v>
      </c>
      <c r="M1970" s="4"/>
      <c r="N1970" s="6">
        <f t="shared" si="984"/>
        <v>1387.7</v>
      </c>
      <c r="O1970" s="6">
        <f t="shared" si="985"/>
        <v>1757.35</v>
      </c>
      <c r="P1970" s="6">
        <f t="shared" si="986"/>
        <v>369.64999999999986</v>
      </c>
      <c r="Q1970" s="7">
        <f t="shared" si="987"/>
        <v>0.26637601787129772</v>
      </c>
    </row>
    <row r="1971" spans="1:17" x14ac:dyDescent="0.2">
      <c r="A1971" s="2" t="s">
        <v>2522</v>
      </c>
      <c r="B1971"/>
      <c r="C1971" t="s">
        <v>10</v>
      </c>
      <c r="D1971" s="173"/>
      <c r="E1971"/>
      <c r="F1971"/>
      <c r="G1971" t="s">
        <v>28</v>
      </c>
      <c r="H1971">
        <v>41</v>
      </c>
      <c r="I1971" t="s">
        <v>90</v>
      </c>
      <c r="J1971" t="s">
        <v>75</v>
      </c>
      <c r="K1971" s="70">
        <v>2</v>
      </c>
      <c r="L1971" s="70">
        <v>-2</v>
      </c>
      <c r="M1971" s="4"/>
      <c r="N1971" s="6">
        <f t="shared" si="984"/>
        <v>1383.7</v>
      </c>
      <c r="O1971" s="6">
        <f t="shared" si="985"/>
        <v>1757.35</v>
      </c>
      <c r="P1971" s="6">
        <f t="shared" si="986"/>
        <v>373.64999999999986</v>
      </c>
      <c r="Q1971" s="7">
        <f t="shared" si="987"/>
        <v>0.2700368577003685</v>
      </c>
    </row>
    <row r="1972" spans="1:17" x14ac:dyDescent="0.2">
      <c r="A1972" s="2" t="s">
        <v>2523</v>
      </c>
      <c r="B1972"/>
      <c r="C1972" t="s">
        <v>10</v>
      </c>
      <c r="D1972" s="173"/>
      <c r="E1972"/>
      <c r="F1972"/>
      <c r="G1972" t="s">
        <v>28</v>
      </c>
      <c r="H1972">
        <v>101</v>
      </c>
      <c r="I1972" t="s">
        <v>91</v>
      </c>
      <c r="J1972" t="s">
        <v>92</v>
      </c>
      <c r="K1972" s="70">
        <v>2</v>
      </c>
      <c r="L1972" s="70">
        <v>26</v>
      </c>
      <c r="M1972" s="4"/>
      <c r="N1972" s="6">
        <f t="shared" si="984"/>
        <v>1381.7</v>
      </c>
      <c r="O1972" s="6">
        <f t="shared" si="985"/>
        <v>1757.35</v>
      </c>
      <c r="P1972" s="6">
        <f t="shared" si="986"/>
        <v>375.64999999999986</v>
      </c>
      <c r="Q1972" s="7">
        <f t="shared" si="987"/>
        <v>0.27187522617065923</v>
      </c>
    </row>
    <row r="1973" spans="1:17" x14ac:dyDescent="0.2">
      <c r="A1973" s="2" t="s">
        <v>2524</v>
      </c>
      <c r="B1973" s="2"/>
      <c r="C1973" s="2" t="s">
        <v>10</v>
      </c>
      <c r="D1973" s="172"/>
      <c r="E1973" s="2"/>
      <c r="F1973" s="1"/>
      <c r="G1973" s="1" t="s">
        <v>93</v>
      </c>
      <c r="H1973">
        <v>2.0499999999999998</v>
      </c>
      <c r="I1973" t="s">
        <v>94</v>
      </c>
      <c r="J1973" t="s">
        <v>95</v>
      </c>
      <c r="K1973" s="70">
        <v>2</v>
      </c>
      <c r="L1973" s="70">
        <v>4.05</v>
      </c>
      <c r="M1973" s="4"/>
      <c r="N1973" s="6">
        <f t="shared" si="984"/>
        <v>1379.7</v>
      </c>
      <c r="O1973" s="6">
        <f t="shared" si="985"/>
        <v>1731.35</v>
      </c>
      <c r="P1973" s="6">
        <f t="shared" si="986"/>
        <v>351.64999999999986</v>
      </c>
      <c r="Q1973" s="7">
        <f t="shared" si="987"/>
        <v>0.25487424802493286</v>
      </c>
    </row>
    <row r="1974" spans="1:17" x14ac:dyDescent="0.2">
      <c r="A1974" s="2" t="s">
        <v>2525</v>
      </c>
      <c r="B1974" s="10" t="s">
        <v>96</v>
      </c>
      <c r="C1974" s="10" t="s">
        <v>38</v>
      </c>
      <c r="D1974" s="174">
        <v>41312</v>
      </c>
      <c r="E1974" s="10" t="s">
        <v>97</v>
      </c>
      <c r="F1974" s="10"/>
      <c r="G1974" s="10" t="s">
        <v>28</v>
      </c>
      <c r="H1974" s="10">
        <v>71</v>
      </c>
      <c r="I1974" s="10" t="s">
        <v>98</v>
      </c>
      <c r="J1974" s="10" t="s">
        <v>99</v>
      </c>
      <c r="K1974" s="70">
        <v>2</v>
      </c>
      <c r="L1974" s="70">
        <v>-2</v>
      </c>
      <c r="M1974" s="4"/>
      <c r="N1974" s="6">
        <f t="shared" si="984"/>
        <v>1377.7</v>
      </c>
      <c r="O1974" s="6">
        <f t="shared" si="985"/>
        <v>1727.3</v>
      </c>
      <c r="P1974" s="6">
        <f t="shared" si="986"/>
        <v>349.59999999999991</v>
      </c>
      <c r="Q1974" s="7">
        <f t="shared" si="987"/>
        <v>0.25375626043405669</v>
      </c>
    </row>
    <row r="1975" spans="1:17" x14ac:dyDescent="0.2">
      <c r="A1975" s="2" t="s">
        <v>2526</v>
      </c>
      <c r="B1975" s="8"/>
      <c r="C1975" s="14" t="s">
        <v>38</v>
      </c>
      <c r="D1975" s="175"/>
      <c r="E1975" s="8"/>
      <c r="F1975" s="8"/>
      <c r="G1975" s="8" t="s">
        <v>28</v>
      </c>
      <c r="H1975" s="8">
        <v>61</v>
      </c>
      <c r="I1975" s="8" t="s">
        <v>100</v>
      </c>
      <c r="J1975" s="8" t="s">
        <v>101</v>
      </c>
      <c r="K1975" s="70">
        <v>2</v>
      </c>
      <c r="L1975" s="70">
        <v>-2</v>
      </c>
      <c r="M1975" s="4"/>
      <c r="N1975" s="6">
        <f t="shared" si="984"/>
        <v>1375.7</v>
      </c>
      <c r="O1975" s="6">
        <f t="shared" si="985"/>
        <v>1727.3</v>
      </c>
      <c r="P1975" s="6">
        <f t="shared" si="986"/>
        <v>351.59999999999991</v>
      </c>
      <c r="Q1975" s="7">
        <f t="shared" si="987"/>
        <v>0.25557897797484908</v>
      </c>
    </row>
    <row r="1976" spans="1:17" ht="13.5" thickBot="1" x14ac:dyDescent="0.25">
      <c r="A1976" s="2" t="s">
        <v>2527</v>
      </c>
      <c r="B1976" s="9"/>
      <c r="C1976" s="11" t="s">
        <v>38</v>
      </c>
      <c r="D1976" s="176"/>
      <c r="E1976" s="9"/>
      <c r="F1976" s="9"/>
      <c r="G1976" s="9" t="s">
        <v>28</v>
      </c>
      <c r="H1976" s="9">
        <v>81</v>
      </c>
      <c r="I1976" s="9" t="s">
        <v>102</v>
      </c>
      <c r="J1976" s="9" t="s">
        <v>103</v>
      </c>
      <c r="K1976" s="70">
        <v>2</v>
      </c>
      <c r="L1976" s="70">
        <v>-2</v>
      </c>
      <c r="M1976" s="4"/>
      <c r="N1976" s="6">
        <f t="shared" si="984"/>
        <v>1373.7</v>
      </c>
      <c r="O1976" s="6">
        <f t="shared" si="985"/>
        <v>1727.3</v>
      </c>
      <c r="P1976" s="6">
        <f t="shared" si="986"/>
        <v>353.59999999999991</v>
      </c>
      <c r="Q1976" s="7">
        <f t="shared" si="987"/>
        <v>0.25740700298463998</v>
      </c>
    </row>
    <row r="1977" spans="1:17" x14ac:dyDescent="0.2">
      <c r="A1977" s="2" t="s">
        <v>2528</v>
      </c>
      <c r="B1977" t="s">
        <v>70</v>
      </c>
      <c r="C1977" t="s">
        <v>10</v>
      </c>
      <c r="D1977" s="173">
        <v>41305</v>
      </c>
      <c r="E1977" t="s">
        <v>71</v>
      </c>
      <c r="F1977"/>
      <c r="G1977" t="s">
        <v>28</v>
      </c>
      <c r="H1977">
        <v>51</v>
      </c>
      <c r="I1977" t="s">
        <v>72</v>
      </c>
      <c r="J1977" t="s">
        <v>73</v>
      </c>
      <c r="K1977" s="70">
        <v>2</v>
      </c>
      <c r="L1977" s="70">
        <v>-2</v>
      </c>
      <c r="M1977" s="4"/>
      <c r="N1977" s="6">
        <f t="shared" si="984"/>
        <v>1371.7</v>
      </c>
      <c r="O1977" s="6">
        <f t="shared" si="985"/>
        <v>1727.3</v>
      </c>
      <c r="P1977" s="6">
        <f t="shared" si="986"/>
        <v>355.59999999999991</v>
      </c>
      <c r="Q1977" s="7">
        <f t="shared" si="987"/>
        <v>0.25924035867901141</v>
      </c>
    </row>
    <row r="1978" spans="1:17" x14ac:dyDescent="0.2">
      <c r="A1978" s="2" t="s">
        <v>2529</v>
      </c>
      <c r="B1978"/>
      <c r="C1978" t="s">
        <v>10</v>
      </c>
      <c r="D1978" s="173"/>
      <c r="E1978"/>
      <c r="F1978"/>
      <c r="G1978" t="s">
        <v>28</v>
      </c>
      <c r="H1978">
        <v>67</v>
      </c>
      <c r="I1978" t="s">
        <v>74</v>
      </c>
      <c r="J1978" t="s">
        <v>75</v>
      </c>
      <c r="K1978" s="70">
        <v>2</v>
      </c>
      <c r="L1978" s="70">
        <v>17.5</v>
      </c>
      <c r="M1978" s="4"/>
      <c r="N1978" s="6">
        <f t="shared" si="984"/>
        <v>1369.7</v>
      </c>
      <c r="O1978" s="6">
        <f t="shared" si="985"/>
        <v>1727.3</v>
      </c>
      <c r="P1978" s="6">
        <f t="shared" si="986"/>
        <v>357.59999999999991</v>
      </c>
      <c r="Q1978" s="7">
        <f t="shared" si="987"/>
        <v>0.26107906840914058</v>
      </c>
    </row>
    <row r="1979" spans="1:17" x14ac:dyDescent="0.2">
      <c r="A1979" s="2" t="s">
        <v>2530</v>
      </c>
      <c r="B1979" s="10" t="s">
        <v>76</v>
      </c>
      <c r="C1979" s="10" t="s">
        <v>38</v>
      </c>
      <c r="D1979" s="174">
        <v>41305</v>
      </c>
      <c r="E1979" s="10" t="s">
        <v>77</v>
      </c>
      <c r="F1979" s="10"/>
      <c r="G1979" s="10" t="s">
        <v>58</v>
      </c>
      <c r="H1979" s="10">
        <v>7</v>
      </c>
      <c r="I1979" s="10" t="s">
        <v>78</v>
      </c>
      <c r="J1979" s="10" t="s">
        <v>79</v>
      </c>
      <c r="K1979" s="70">
        <v>4</v>
      </c>
      <c r="L1979" s="70">
        <v>-4</v>
      </c>
      <c r="M1979" s="4"/>
      <c r="N1979" s="6">
        <f t="shared" si="984"/>
        <v>1367.7</v>
      </c>
      <c r="O1979" s="6">
        <f t="shared" si="985"/>
        <v>1709.8</v>
      </c>
      <c r="P1979" s="6">
        <f t="shared" si="986"/>
        <v>342.09999999999991</v>
      </c>
      <c r="Q1979" s="7">
        <f t="shared" si="987"/>
        <v>0.2501279520362652</v>
      </c>
    </row>
    <row r="1980" spans="1:17" x14ac:dyDescent="0.2">
      <c r="A1980" s="2" t="s">
        <v>2531</v>
      </c>
      <c r="B1980" s="8"/>
      <c r="C1980" s="14" t="s">
        <v>38</v>
      </c>
      <c r="D1980" s="175"/>
      <c r="E1980" s="8"/>
      <c r="F1980" s="8"/>
      <c r="G1980" s="8" t="s">
        <v>28</v>
      </c>
      <c r="H1980" s="8">
        <v>67</v>
      </c>
      <c r="I1980" s="8" t="s">
        <v>80</v>
      </c>
      <c r="J1980" s="8" t="s">
        <v>25</v>
      </c>
      <c r="K1980" s="70">
        <v>2</v>
      </c>
      <c r="L1980" s="70">
        <v>-2</v>
      </c>
      <c r="M1980" s="4"/>
      <c r="N1980" s="6">
        <f t="shared" si="984"/>
        <v>1363.7</v>
      </c>
      <c r="O1980" s="6">
        <f t="shared" si="985"/>
        <v>1709.8</v>
      </c>
      <c r="P1980" s="6">
        <f t="shared" si="986"/>
        <v>346.09999999999991</v>
      </c>
      <c r="Q1980" s="7">
        <f t="shared" si="987"/>
        <v>0.25379482290826422</v>
      </c>
    </row>
    <row r="1981" spans="1:17" x14ac:dyDescent="0.2">
      <c r="A1981" s="2" t="s">
        <v>2532</v>
      </c>
      <c r="B1981" s="8"/>
      <c r="C1981" s="14" t="s">
        <v>38</v>
      </c>
      <c r="D1981" s="175"/>
      <c r="E1981" s="8"/>
      <c r="F1981" s="8"/>
      <c r="G1981" s="8" t="s">
        <v>28</v>
      </c>
      <c r="H1981" s="8">
        <v>67</v>
      </c>
      <c r="I1981" s="8" t="s">
        <v>81</v>
      </c>
      <c r="J1981" s="8" t="s">
        <v>82</v>
      </c>
      <c r="K1981" s="70">
        <v>2</v>
      </c>
      <c r="L1981" s="70">
        <v>-2</v>
      </c>
      <c r="M1981" s="4"/>
      <c r="N1981" s="6">
        <f t="shared" si="984"/>
        <v>1361.7</v>
      </c>
      <c r="O1981" s="6">
        <f t="shared" si="985"/>
        <v>1709.8</v>
      </c>
      <c r="P1981" s="6">
        <f t="shared" si="986"/>
        <v>348.09999999999991</v>
      </c>
      <c r="Q1981" s="7">
        <f t="shared" si="987"/>
        <v>0.2556363369317764</v>
      </c>
    </row>
    <row r="1982" spans="1:17" ht="13.5" thickBot="1" x14ac:dyDescent="0.25">
      <c r="A1982" s="2" t="s">
        <v>2533</v>
      </c>
      <c r="B1982" s="12"/>
      <c r="C1982" s="12" t="s">
        <v>38</v>
      </c>
      <c r="D1982" s="177"/>
      <c r="E1982" s="12"/>
      <c r="F1982" s="13"/>
      <c r="G1982" s="9" t="s">
        <v>83</v>
      </c>
      <c r="H1982" s="9">
        <v>1.91</v>
      </c>
      <c r="I1982" s="9" t="s">
        <v>84</v>
      </c>
      <c r="J1982" s="9" t="s">
        <v>85</v>
      </c>
      <c r="K1982" s="70">
        <v>2.2000000000000002</v>
      </c>
      <c r="L1982" s="70">
        <v>-2.2000000000000002</v>
      </c>
      <c r="M1982" s="4"/>
      <c r="N1982" s="6">
        <f t="shared" si="984"/>
        <v>1359.7</v>
      </c>
      <c r="O1982" s="6">
        <f t="shared" si="985"/>
        <v>1709.8</v>
      </c>
      <c r="P1982" s="6">
        <f t="shared" si="986"/>
        <v>350.09999999999991</v>
      </c>
      <c r="Q1982" s="7">
        <f t="shared" si="987"/>
        <v>0.25748326836802227</v>
      </c>
    </row>
    <row r="1983" spans="1:17" x14ac:dyDescent="0.2">
      <c r="A1983" s="2" t="s">
        <v>2534</v>
      </c>
      <c r="B1983" t="s">
        <v>56</v>
      </c>
      <c r="C1983" t="s">
        <v>10</v>
      </c>
      <c r="D1983" s="173">
        <v>41298</v>
      </c>
      <c r="E1983" t="s">
        <v>57</v>
      </c>
      <c r="F1983"/>
      <c r="G1983" t="s">
        <v>58</v>
      </c>
      <c r="H1983">
        <v>7.5</v>
      </c>
      <c r="I1983" t="s">
        <v>59</v>
      </c>
      <c r="J1983" t="s">
        <v>60</v>
      </c>
      <c r="K1983" s="70">
        <v>4</v>
      </c>
      <c r="L1983" s="70">
        <v>30</v>
      </c>
      <c r="M1983" s="4"/>
      <c r="N1983" s="6">
        <f t="shared" si="984"/>
        <v>1357.5</v>
      </c>
      <c r="O1983" s="6">
        <f t="shared" si="985"/>
        <v>1709.8</v>
      </c>
      <c r="P1983" s="6">
        <f t="shared" si="986"/>
        <v>352.29999999999995</v>
      </c>
      <c r="Q1983" s="7">
        <f t="shared" si="987"/>
        <v>0.2595211786372007</v>
      </c>
    </row>
    <row r="1984" spans="1:17" x14ac:dyDescent="0.2">
      <c r="A1984" s="2" t="s">
        <v>2535</v>
      </c>
      <c r="B1984"/>
      <c r="C1984" t="s">
        <v>10</v>
      </c>
      <c r="D1984" s="173"/>
      <c r="E1984"/>
      <c r="F1984"/>
      <c r="G1984" t="s">
        <v>28</v>
      </c>
      <c r="H1984">
        <v>41</v>
      </c>
      <c r="I1984" t="s">
        <v>18</v>
      </c>
      <c r="J1984" t="s">
        <v>19</v>
      </c>
      <c r="K1984" s="70">
        <v>2</v>
      </c>
      <c r="L1984" s="70">
        <v>-2</v>
      </c>
      <c r="M1984" s="4"/>
      <c r="N1984" s="6">
        <f t="shared" si="984"/>
        <v>1353.5</v>
      </c>
      <c r="O1984" s="6">
        <f t="shared" si="985"/>
        <v>1679.8</v>
      </c>
      <c r="P1984" s="6">
        <f t="shared" si="986"/>
        <v>326.29999999999995</v>
      </c>
      <c r="Q1984" s="7">
        <f t="shared" si="987"/>
        <v>0.24107868489102324</v>
      </c>
    </row>
    <row r="1985" spans="1:17" x14ac:dyDescent="0.2">
      <c r="A1985" s="2" t="s">
        <v>2536</v>
      </c>
      <c r="B1985"/>
      <c r="C1985" t="s">
        <v>10</v>
      </c>
      <c r="D1985" s="173"/>
      <c r="E1985"/>
      <c r="F1985"/>
      <c r="G1985" t="s">
        <v>28</v>
      </c>
      <c r="H1985">
        <v>56</v>
      </c>
      <c r="I1985" t="s">
        <v>61</v>
      </c>
      <c r="J1985" t="s">
        <v>62</v>
      </c>
      <c r="K1985" s="70">
        <v>2</v>
      </c>
      <c r="L1985" s="70">
        <v>-2</v>
      </c>
      <c r="M1985" s="4"/>
      <c r="N1985" s="6">
        <f t="shared" si="984"/>
        <v>1351.5</v>
      </c>
      <c r="O1985" s="6">
        <f t="shared" si="985"/>
        <v>1679.8</v>
      </c>
      <c r="P1985" s="6">
        <f t="shared" si="986"/>
        <v>328.29999999999995</v>
      </c>
      <c r="Q1985" s="7">
        <f t="shared" si="987"/>
        <v>0.24291527931927484</v>
      </c>
    </row>
    <row r="1986" spans="1:17" x14ac:dyDescent="0.2">
      <c r="A1986" s="2" t="s">
        <v>2537</v>
      </c>
      <c r="B1986" s="2"/>
      <c r="C1986" s="2" t="s">
        <v>10</v>
      </c>
      <c r="D1986" s="172"/>
      <c r="E1986" s="2"/>
      <c r="F1986" s="1"/>
      <c r="G1986" t="s">
        <v>63</v>
      </c>
      <c r="H1986">
        <v>2</v>
      </c>
      <c r="I1986" t="s">
        <v>61</v>
      </c>
      <c r="J1986" t="s">
        <v>62</v>
      </c>
      <c r="K1986" s="70">
        <v>2</v>
      </c>
      <c r="L1986" s="70">
        <v>4</v>
      </c>
      <c r="M1986" s="4"/>
      <c r="N1986" s="6">
        <f t="shared" si="984"/>
        <v>1349.5</v>
      </c>
      <c r="O1986" s="6">
        <f t="shared" si="985"/>
        <v>1679.8</v>
      </c>
      <c r="P1986" s="6">
        <f t="shared" si="986"/>
        <v>330.29999999999995</v>
      </c>
      <c r="Q1986" s="7">
        <f t="shared" si="987"/>
        <v>0.24475731752500923</v>
      </c>
    </row>
    <row r="1987" spans="1:17" x14ac:dyDescent="0.2">
      <c r="A1987" s="2" t="s">
        <v>2538</v>
      </c>
      <c r="B1987" s="10" t="s">
        <v>64</v>
      </c>
      <c r="C1987" s="10" t="s">
        <v>38</v>
      </c>
      <c r="D1987" s="174">
        <v>41297</v>
      </c>
      <c r="E1987" s="10" t="s">
        <v>65</v>
      </c>
      <c r="F1987" s="10"/>
      <c r="G1987" s="10" t="s">
        <v>20</v>
      </c>
      <c r="H1987" s="10">
        <v>26</v>
      </c>
      <c r="I1987" s="10" t="s">
        <v>66</v>
      </c>
      <c r="J1987" s="10" t="s">
        <v>67</v>
      </c>
      <c r="K1987" s="70">
        <v>2</v>
      </c>
      <c r="L1987" s="70">
        <v>-2</v>
      </c>
      <c r="M1987" s="4"/>
      <c r="N1987" s="6">
        <f t="shared" si="984"/>
        <v>1347.5</v>
      </c>
      <c r="O1987" s="6">
        <f t="shared" si="985"/>
        <v>1675.8</v>
      </c>
      <c r="P1987" s="6">
        <f t="shared" si="986"/>
        <v>328.29999999999995</v>
      </c>
      <c r="Q1987" s="7">
        <f t="shared" si="987"/>
        <v>0.2436363636363636</v>
      </c>
    </row>
    <row r="1988" spans="1:17" x14ac:dyDescent="0.2">
      <c r="A1988" s="2" t="s">
        <v>2539</v>
      </c>
      <c r="B1988" s="8"/>
      <c r="C1988" s="8" t="s">
        <v>38</v>
      </c>
      <c r="D1988" s="175"/>
      <c r="E1988" s="8"/>
      <c r="F1988" s="8"/>
      <c r="G1988" s="8" t="s">
        <v>28</v>
      </c>
      <c r="H1988" s="8">
        <v>51</v>
      </c>
      <c r="I1988" s="8" t="s">
        <v>51</v>
      </c>
      <c r="J1988" s="8" t="s">
        <v>52</v>
      </c>
      <c r="K1988" s="70">
        <v>2</v>
      </c>
      <c r="L1988" s="70">
        <v>-2</v>
      </c>
      <c r="M1988" s="4"/>
      <c r="N1988" s="6">
        <f t="shared" si="984"/>
        <v>1345.5</v>
      </c>
      <c r="O1988" s="6">
        <f t="shared" si="985"/>
        <v>1675.8</v>
      </c>
      <c r="P1988" s="6">
        <f t="shared" si="986"/>
        <v>330.29999999999995</v>
      </c>
      <c r="Q1988" s="7">
        <f t="shared" si="987"/>
        <v>0.24548494983277588</v>
      </c>
    </row>
    <row r="1989" spans="1:17" ht="13.5" thickBot="1" x14ac:dyDescent="0.25">
      <c r="A1989" s="2" t="s">
        <v>2540</v>
      </c>
      <c r="B1989" s="9"/>
      <c r="C1989" s="9" t="s">
        <v>38</v>
      </c>
      <c r="D1989" s="176"/>
      <c r="E1989" s="9"/>
      <c r="F1989" s="9"/>
      <c r="G1989" s="9" t="s">
        <v>20</v>
      </c>
      <c r="H1989" s="9">
        <v>17</v>
      </c>
      <c r="I1989" s="9" t="s">
        <v>68</v>
      </c>
      <c r="J1989" s="9" t="s">
        <v>69</v>
      </c>
      <c r="K1989" s="70">
        <v>2</v>
      </c>
      <c r="L1989" s="70">
        <v>-2</v>
      </c>
      <c r="M1989" s="4"/>
      <c r="N1989" s="6">
        <f t="shared" si="984"/>
        <v>1343.5</v>
      </c>
      <c r="O1989" s="6">
        <f t="shared" si="985"/>
        <v>1675.8</v>
      </c>
      <c r="P1989" s="6">
        <f t="shared" si="986"/>
        <v>332.29999999999995</v>
      </c>
      <c r="Q1989" s="7">
        <f t="shared" si="987"/>
        <v>0.2473390398213621</v>
      </c>
    </row>
    <row r="1990" spans="1:17" x14ac:dyDescent="0.2">
      <c r="A1990" s="2" t="s">
        <v>2541</v>
      </c>
      <c r="B1990" t="s">
        <v>44</v>
      </c>
      <c r="C1990" t="s">
        <v>10</v>
      </c>
      <c r="D1990" s="173">
        <v>41291</v>
      </c>
      <c r="E1990" t="s">
        <v>45</v>
      </c>
      <c r="F1990"/>
      <c r="G1990" t="s">
        <v>28</v>
      </c>
      <c r="H1990">
        <v>91</v>
      </c>
      <c r="I1990" t="s">
        <v>29</v>
      </c>
      <c r="J1990" t="s">
        <v>30</v>
      </c>
      <c r="K1990" s="70">
        <v>2</v>
      </c>
      <c r="L1990" s="70">
        <v>-2</v>
      </c>
      <c r="M1990" s="4"/>
      <c r="N1990" s="6">
        <f t="shared" si="984"/>
        <v>1341.5</v>
      </c>
      <c r="O1990" s="6">
        <f t="shared" si="985"/>
        <v>1675.8</v>
      </c>
      <c r="P1990" s="6">
        <f t="shared" si="986"/>
        <v>334.29999999999995</v>
      </c>
      <c r="Q1990" s="7">
        <f t="shared" si="987"/>
        <v>0.24919865821841219</v>
      </c>
    </row>
    <row r="1991" spans="1:17" x14ac:dyDescent="0.2">
      <c r="A1991" s="2" t="s">
        <v>2542</v>
      </c>
      <c r="B1991"/>
      <c r="C1991" t="s">
        <v>10</v>
      </c>
      <c r="D1991" s="173"/>
      <c r="E1991"/>
      <c r="F1991"/>
      <c r="G1991" t="s">
        <v>28</v>
      </c>
      <c r="H1991">
        <v>67</v>
      </c>
      <c r="I1991" t="s">
        <v>46</v>
      </c>
      <c r="J1991" t="s">
        <v>47</v>
      </c>
      <c r="K1991" s="70">
        <v>2</v>
      </c>
      <c r="L1991" s="70">
        <v>-2</v>
      </c>
      <c r="M1991" s="4"/>
      <c r="N1991" s="6">
        <f t="shared" si="984"/>
        <v>1339.5</v>
      </c>
      <c r="O1991" s="6">
        <f t="shared" si="985"/>
        <v>1675.8</v>
      </c>
      <c r="P1991" s="6">
        <f t="shared" si="986"/>
        <v>336.29999999999995</v>
      </c>
      <c r="Q1991" s="7">
        <f t="shared" si="987"/>
        <v>0.25106382978723402</v>
      </c>
    </row>
    <row r="1992" spans="1:17" x14ac:dyDescent="0.2">
      <c r="A1992" s="2" t="s">
        <v>2543</v>
      </c>
      <c r="B1992"/>
      <c r="C1992" t="s">
        <v>10</v>
      </c>
      <c r="D1992" s="173"/>
      <c r="E1992"/>
      <c r="F1992"/>
      <c r="G1992" t="s">
        <v>28</v>
      </c>
      <c r="H1992">
        <v>176</v>
      </c>
      <c r="I1992" t="s">
        <v>31</v>
      </c>
      <c r="J1992" t="s">
        <v>32</v>
      </c>
      <c r="K1992" s="70">
        <v>2</v>
      </c>
      <c r="L1992" s="70">
        <v>-2</v>
      </c>
      <c r="M1992" s="4"/>
      <c r="N1992" s="6">
        <f t="shared" si="984"/>
        <v>1337.5</v>
      </c>
      <c r="O1992" s="6">
        <f t="shared" si="985"/>
        <v>1675.8</v>
      </c>
      <c r="P1992" s="6">
        <f t="shared" si="986"/>
        <v>338.29999999999995</v>
      </c>
      <c r="Q1992" s="7">
        <f t="shared" si="987"/>
        <v>0.25293457943925229</v>
      </c>
    </row>
    <row r="1993" spans="1:17" x14ac:dyDescent="0.2">
      <c r="A1993" s="2" t="s">
        <v>2544</v>
      </c>
      <c r="B1993" s="10" t="s">
        <v>48</v>
      </c>
      <c r="C1993" s="10" t="s">
        <v>38</v>
      </c>
      <c r="D1993" s="174">
        <v>41291</v>
      </c>
      <c r="E1993" s="10" t="s">
        <v>49</v>
      </c>
      <c r="F1993" s="10"/>
      <c r="G1993" s="10" t="s">
        <v>28</v>
      </c>
      <c r="H1993" s="10">
        <v>67</v>
      </c>
      <c r="I1993" s="10" t="s">
        <v>50</v>
      </c>
      <c r="J1993" s="10" t="s">
        <v>19</v>
      </c>
      <c r="K1993" s="70">
        <v>2</v>
      </c>
      <c r="L1993" s="70">
        <v>-2</v>
      </c>
      <c r="M1993" s="4"/>
      <c r="N1993" s="6">
        <f t="shared" si="984"/>
        <v>1335.5</v>
      </c>
      <c r="O1993" s="6">
        <f t="shared" si="985"/>
        <v>1675.8</v>
      </c>
      <c r="P1993" s="6">
        <f t="shared" si="986"/>
        <v>340.29999999999995</v>
      </c>
      <c r="Q1993" s="7">
        <f t="shared" si="987"/>
        <v>0.25481093223511792</v>
      </c>
    </row>
    <row r="1994" spans="1:17" x14ac:dyDescent="0.2">
      <c r="A1994" s="2" t="s">
        <v>2545</v>
      </c>
      <c r="B1994" s="8"/>
      <c r="C1994" s="8" t="s">
        <v>38</v>
      </c>
      <c r="D1994" s="175"/>
      <c r="E1994" s="8"/>
      <c r="F1994" s="8"/>
      <c r="G1994" s="8" t="s">
        <v>28</v>
      </c>
      <c r="H1994" s="8">
        <v>67</v>
      </c>
      <c r="I1994" s="8" t="s">
        <v>40</v>
      </c>
      <c r="J1994" s="8" t="s">
        <v>41</v>
      </c>
      <c r="K1994" s="70">
        <v>2</v>
      </c>
      <c r="L1994" s="70">
        <v>84.5</v>
      </c>
      <c r="M1994" s="4"/>
      <c r="N1994" s="6">
        <f t="shared" si="984"/>
        <v>1333.5</v>
      </c>
      <c r="O1994" s="6">
        <f t="shared" si="985"/>
        <v>1675.8</v>
      </c>
      <c r="P1994" s="6">
        <f t="shared" si="986"/>
        <v>342.29999999999995</v>
      </c>
      <c r="Q1994" s="7">
        <f t="shared" si="987"/>
        <v>0.25669291338582673</v>
      </c>
    </row>
    <row r="1995" spans="1:17" x14ac:dyDescent="0.2">
      <c r="A1995" s="2" t="s">
        <v>2546</v>
      </c>
      <c r="B1995" s="8"/>
      <c r="C1995" s="8" t="s">
        <v>38</v>
      </c>
      <c r="D1995" s="175"/>
      <c r="E1995" s="8"/>
      <c r="F1995" s="8"/>
      <c r="G1995" s="8" t="s">
        <v>28</v>
      </c>
      <c r="H1995" s="8">
        <v>71</v>
      </c>
      <c r="I1995" s="8" t="s">
        <v>51</v>
      </c>
      <c r="J1995" s="8" t="s">
        <v>52</v>
      </c>
      <c r="K1995" s="70">
        <v>2</v>
      </c>
      <c r="L1995" s="70">
        <v>-2</v>
      </c>
      <c r="M1995" s="4"/>
      <c r="N1995" s="6">
        <f t="shared" si="984"/>
        <v>1331.5</v>
      </c>
      <c r="O1995" s="6">
        <f t="shared" si="985"/>
        <v>1591.3</v>
      </c>
      <c r="P1995" s="6">
        <f t="shared" si="986"/>
        <v>259.79999999999995</v>
      </c>
      <c r="Q1995" s="7">
        <f t="shared" si="987"/>
        <v>0.19511828764551253</v>
      </c>
    </row>
    <row r="1996" spans="1:17" ht="13.5" thickBot="1" x14ac:dyDescent="0.25">
      <c r="A1996" s="2" t="s">
        <v>2547</v>
      </c>
      <c r="B1996" s="12"/>
      <c r="C1996" s="12" t="s">
        <v>38</v>
      </c>
      <c r="D1996" s="177"/>
      <c r="E1996" s="12"/>
      <c r="F1996" s="13"/>
      <c r="G1996" s="9" t="s">
        <v>53</v>
      </c>
      <c r="H1996" s="9">
        <v>2</v>
      </c>
      <c r="I1996" s="9" t="s">
        <v>54</v>
      </c>
      <c r="J1996" s="9" t="s">
        <v>55</v>
      </c>
      <c r="K1996" s="70">
        <v>2</v>
      </c>
      <c r="L1996" s="70">
        <v>-2</v>
      </c>
      <c r="M1996" s="4"/>
      <c r="N1996" s="6">
        <f t="shared" si="984"/>
        <v>1329.5</v>
      </c>
      <c r="O1996" s="6">
        <f t="shared" si="985"/>
        <v>1591.3</v>
      </c>
      <c r="P1996" s="6">
        <f t="shared" si="986"/>
        <v>261.79999999999995</v>
      </c>
      <c r="Q1996" s="7">
        <f t="shared" si="987"/>
        <v>0.1969161338849191</v>
      </c>
    </row>
    <row r="1997" spans="1:17" x14ac:dyDescent="0.2">
      <c r="A1997" s="2" t="s">
        <v>2548</v>
      </c>
      <c r="B1997" t="s">
        <v>26</v>
      </c>
      <c r="C1997" t="s">
        <v>10</v>
      </c>
      <c r="D1997" s="173">
        <v>41284</v>
      </c>
      <c r="E1997" t="s">
        <v>27</v>
      </c>
      <c r="F1997">
        <v>1</v>
      </c>
      <c r="G1997" t="s">
        <v>28</v>
      </c>
      <c r="H1997">
        <v>71</v>
      </c>
      <c r="I1997" t="s">
        <v>29</v>
      </c>
      <c r="J1997" t="s">
        <v>30</v>
      </c>
      <c r="K1997" s="70">
        <v>2</v>
      </c>
      <c r="L1997" s="70">
        <v>-2</v>
      </c>
      <c r="M1997" s="4"/>
      <c r="N1997" s="6">
        <f t="shared" si="984"/>
        <v>1327.5</v>
      </c>
      <c r="O1997" s="6">
        <f t="shared" si="985"/>
        <v>1591.3</v>
      </c>
      <c r="P1997" s="6">
        <f t="shared" si="986"/>
        <v>263.79999999999995</v>
      </c>
      <c r="Q1997" s="7">
        <f t="shared" si="987"/>
        <v>0.19871939736346511</v>
      </c>
    </row>
    <row r="1998" spans="1:17" x14ac:dyDescent="0.2">
      <c r="A1998" s="2" t="s">
        <v>2549</v>
      </c>
      <c r="B1998"/>
      <c r="C1998" t="s">
        <v>10</v>
      </c>
      <c r="D1998" s="173"/>
      <c r="E1998"/>
      <c r="F1998">
        <v>2</v>
      </c>
      <c r="G1998" t="s">
        <v>28</v>
      </c>
      <c r="H1998">
        <v>101</v>
      </c>
      <c r="I1998" t="s">
        <v>31</v>
      </c>
      <c r="J1998" t="s">
        <v>32</v>
      </c>
      <c r="K1998" s="70">
        <v>2</v>
      </c>
      <c r="L1998" s="70">
        <v>-2</v>
      </c>
      <c r="M1998" s="4"/>
      <c r="N1998" s="6">
        <f t="shared" si="984"/>
        <v>1325.5</v>
      </c>
      <c r="O1998" s="6">
        <f t="shared" si="985"/>
        <v>1591.3</v>
      </c>
      <c r="P1998" s="6">
        <f t="shared" si="986"/>
        <v>265.79999999999995</v>
      </c>
      <c r="Q1998" s="7">
        <f t="shared" si="987"/>
        <v>0.20052810260279136</v>
      </c>
    </row>
    <row r="1999" spans="1:17" x14ac:dyDescent="0.2">
      <c r="A1999" s="2" t="s">
        <v>2550</v>
      </c>
      <c r="B1999"/>
      <c r="C1999" t="s">
        <v>10</v>
      </c>
      <c r="D1999" s="173"/>
      <c r="E1999"/>
      <c r="F1999">
        <v>3</v>
      </c>
      <c r="G1999" t="s">
        <v>28</v>
      </c>
      <c r="H1999">
        <v>101</v>
      </c>
      <c r="I1999" t="s">
        <v>33</v>
      </c>
      <c r="J1999" t="s">
        <v>19</v>
      </c>
      <c r="K1999" s="70">
        <v>2</v>
      </c>
      <c r="L1999" s="70">
        <v>-2</v>
      </c>
      <c r="M1999" s="4"/>
      <c r="N1999" s="6">
        <f t="shared" si="984"/>
        <v>1323.5</v>
      </c>
      <c r="O1999" s="6">
        <f t="shared" si="985"/>
        <v>1591.3</v>
      </c>
      <c r="P1999" s="6">
        <f t="shared" si="986"/>
        <v>267.79999999999995</v>
      </c>
      <c r="Q1999" s="7">
        <f t="shared" si="987"/>
        <v>0.20234227427276158</v>
      </c>
    </row>
    <row r="2000" spans="1:17" x14ac:dyDescent="0.2">
      <c r="A2000" s="2" t="s">
        <v>2551</v>
      </c>
      <c r="B2000" s="2"/>
      <c r="C2000" s="2" t="s">
        <v>10</v>
      </c>
      <c r="D2000" s="172"/>
      <c r="E2000" s="2"/>
      <c r="F2000" s="1"/>
      <c r="G2000" t="s">
        <v>34</v>
      </c>
      <c r="H2000">
        <v>2</v>
      </c>
      <c r="I2000" t="s">
        <v>35</v>
      </c>
      <c r="J2000" t="s">
        <v>36</v>
      </c>
      <c r="K2000" s="70">
        <v>2</v>
      </c>
      <c r="L2000" s="70">
        <v>-2</v>
      </c>
      <c r="M2000" s="4"/>
      <c r="N2000" s="6">
        <f t="shared" si="984"/>
        <v>1321.5</v>
      </c>
      <c r="O2000" s="6">
        <f t="shared" si="985"/>
        <v>1591.3</v>
      </c>
      <c r="P2000" s="6">
        <f t="shared" si="986"/>
        <v>269.79999999999995</v>
      </c>
      <c r="Q2000" s="7">
        <f t="shared" si="987"/>
        <v>0.20416193719258416</v>
      </c>
    </row>
    <row r="2001" spans="1:17" x14ac:dyDescent="0.2">
      <c r="A2001" s="2" t="s">
        <v>2552</v>
      </c>
      <c r="B2001" s="10" t="s">
        <v>37</v>
      </c>
      <c r="C2001" s="10" t="s">
        <v>38</v>
      </c>
      <c r="D2001" s="174">
        <v>41284</v>
      </c>
      <c r="E2001" s="10" t="s">
        <v>39</v>
      </c>
      <c r="F2001" s="10">
        <v>1</v>
      </c>
      <c r="G2001" s="10" t="s">
        <v>28</v>
      </c>
      <c r="H2001" s="10">
        <v>31</v>
      </c>
      <c r="I2001" s="10" t="s">
        <v>40</v>
      </c>
      <c r="J2001" s="10" t="s">
        <v>41</v>
      </c>
      <c r="K2001" s="70">
        <v>2</v>
      </c>
      <c r="L2001" s="70">
        <v>-2</v>
      </c>
      <c r="M2001" s="4"/>
      <c r="N2001" s="6">
        <f t="shared" si="984"/>
        <v>1319.5</v>
      </c>
      <c r="O2001" s="6">
        <f t="shared" si="985"/>
        <v>1591.3</v>
      </c>
      <c r="P2001" s="6">
        <f t="shared" si="986"/>
        <v>271.79999999999995</v>
      </c>
      <c r="Q2001" s="7">
        <f t="shared" si="987"/>
        <v>0.20598711633194389</v>
      </c>
    </row>
    <row r="2002" spans="1:17" ht="13.5" thickBot="1" x14ac:dyDescent="0.25">
      <c r="A2002" s="2" t="s">
        <v>2553</v>
      </c>
      <c r="B2002" s="9"/>
      <c r="C2002" s="11" t="s">
        <v>38</v>
      </c>
      <c r="D2002" s="176"/>
      <c r="E2002" s="9"/>
      <c r="F2002" s="9">
        <v>2</v>
      </c>
      <c r="G2002" s="9" t="s">
        <v>28</v>
      </c>
      <c r="H2002" s="9">
        <v>71</v>
      </c>
      <c r="I2002" s="9" t="s">
        <v>42</v>
      </c>
      <c r="J2002" s="9" t="s">
        <v>43</v>
      </c>
      <c r="K2002" s="70">
        <v>2</v>
      </c>
      <c r="L2002" s="70">
        <v>-2</v>
      </c>
      <c r="M2002" s="4"/>
      <c r="N2002" s="6">
        <f t="shared" si="984"/>
        <v>1317.5</v>
      </c>
      <c r="O2002" s="6">
        <f t="shared" si="985"/>
        <v>1591.3</v>
      </c>
      <c r="P2002" s="6">
        <f t="shared" si="986"/>
        <v>273.79999999999995</v>
      </c>
      <c r="Q2002" s="7">
        <f t="shared" si="987"/>
        <v>0.20781783681214416</v>
      </c>
    </row>
    <row r="2003" spans="1:17" x14ac:dyDescent="0.2">
      <c r="A2003" s="2" t="s">
        <v>2554</v>
      </c>
      <c r="B2003" s="8" t="s">
        <v>17</v>
      </c>
      <c r="C2003" s="8" t="s">
        <v>10</v>
      </c>
      <c r="D2003" s="175">
        <v>41278</v>
      </c>
      <c r="E2003" s="8" t="s">
        <v>16</v>
      </c>
      <c r="F2003" s="8">
        <v>1</v>
      </c>
      <c r="G2003" s="8" t="s">
        <v>20</v>
      </c>
      <c r="H2003" s="8">
        <v>26</v>
      </c>
      <c r="I2003" s="8" t="s">
        <v>18</v>
      </c>
      <c r="J2003" s="8" t="s">
        <v>19</v>
      </c>
      <c r="K2003" s="70">
        <v>2</v>
      </c>
      <c r="L2003" s="70">
        <v>-2</v>
      </c>
      <c r="M2003" s="4"/>
      <c r="N2003" s="6">
        <f t="shared" si="984"/>
        <v>1315.5</v>
      </c>
      <c r="O2003" s="6">
        <f t="shared" si="985"/>
        <v>1591.3</v>
      </c>
      <c r="P2003" s="6">
        <f t="shared" si="986"/>
        <v>275.79999999999995</v>
      </c>
      <c r="Q2003" s="7">
        <f t="shared" si="987"/>
        <v>0.20965412390725957</v>
      </c>
    </row>
    <row r="2004" spans="1:17" x14ac:dyDescent="0.2">
      <c r="A2004" s="2" t="s">
        <v>2555</v>
      </c>
      <c r="B2004" s="8"/>
      <c r="C2004" s="8" t="s">
        <v>10</v>
      </c>
      <c r="D2004" s="175"/>
      <c r="E2004" s="8"/>
      <c r="F2004" s="8">
        <v>2</v>
      </c>
      <c r="G2004" s="8" t="s">
        <v>20</v>
      </c>
      <c r="H2004" s="8">
        <v>16</v>
      </c>
      <c r="I2004" s="8" t="s">
        <v>21</v>
      </c>
      <c r="J2004" s="8" t="s">
        <v>22</v>
      </c>
      <c r="K2004" s="70">
        <v>2</v>
      </c>
      <c r="L2004" s="70">
        <v>-2</v>
      </c>
      <c r="M2004" s="4"/>
      <c r="N2004" s="6">
        <f t="shared" si="984"/>
        <v>1313.5</v>
      </c>
      <c r="O2004" s="6">
        <f t="shared" si="985"/>
        <v>1591.3</v>
      </c>
      <c r="P2004" s="6">
        <f t="shared" si="986"/>
        <v>277.79999999999995</v>
      </c>
      <c r="Q2004" s="7">
        <f t="shared" si="987"/>
        <v>0.21149600304529881</v>
      </c>
    </row>
    <row r="2005" spans="1:17" ht="13.5" thickBot="1" x14ac:dyDescent="0.25">
      <c r="A2005" s="2" t="s">
        <v>2556</v>
      </c>
      <c r="B2005" s="9"/>
      <c r="C2005" s="9" t="s">
        <v>10</v>
      </c>
      <c r="D2005" s="176"/>
      <c r="E2005" s="9"/>
      <c r="F2005" s="9"/>
      <c r="G2005" s="9" t="s">
        <v>23</v>
      </c>
      <c r="H2005" s="9">
        <v>2</v>
      </c>
      <c r="I2005" s="9" t="s">
        <v>24</v>
      </c>
      <c r="J2005" s="9" t="s">
        <v>25</v>
      </c>
      <c r="K2005" s="70">
        <v>2</v>
      </c>
      <c r="L2005" s="70">
        <v>4</v>
      </c>
      <c r="M2005" s="4"/>
      <c r="N2005" s="6">
        <f t="shared" si="984"/>
        <v>1311.5</v>
      </c>
      <c r="O2005" s="6">
        <f t="shared" si="985"/>
        <v>1591.3</v>
      </c>
      <c r="P2005" s="6">
        <f t="shared" si="986"/>
        <v>279.79999999999995</v>
      </c>
      <c r="Q2005" s="7">
        <f t="shared" si="987"/>
        <v>0.21334349980937853</v>
      </c>
    </row>
    <row r="2006" spans="1:17" x14ac:dyDescent="0.2">
      <c r="A2006" s="2" t="s">
        <v>2557</v>
      </c>
      <c r="B2006" s="8" t="s">
        <v>555</v>
      </c>
      <c r="C2006" s="8" t="s">
        <v>496</v>
      </c>
      <c r="D2006" s="175">
        <v>41256</v>
      </c>
      <c r="E2006" s="8" t="s">
        <v>556</v>
      </c>
      <c r="F2006" s="8"/>
      <c r="G2006" s="8" t="s">
        <v>28</v>
      </c>
      <c r="H2006" s="8">
        <v>101</v>
      </c>
      <c r="I2006" s="8" t="s">
        <v>557</v>
      </c>
      <c r="J2006" s="8" t="s">
        <v>558</v>
      </c>
      <c r="K2006" s="70">
        <v>2</v>
      </c>
      <c r="L2006" s="70">
        <v>-2</v>
      </c>
      <c r="M2006" s="4"/>
      <c r="N2006" s="6">
        <f t="shared" si="984"/>
        <v>1309.5</v>
      </c>
      <c r="O2006" s="6">
        <f t="shared" si="985"/>
        <v>1587.3</v>
      </c>
      <c r="P2006" s="6">
        <f t="shared" si="986"/>
        <v>277.79999999999995</v>
      </c>
      <c r="Q2006" s="7">
        <f t="shared" si="987"/>
        <v>0.21214203894616263</v>
      </c>
    </row>
    <row r="2007" spans="1:17" x14ac:dyDescent="0.2">
      <c r="A2007" s="2" t="s">
        <v>2558</v>
      </c>
      <c r="B2007" s="8"/>
      <c r="C2007" s="8" t="s">
        <v>496</v>
      </c>
      <c r="D2007" s="175"/>
      <c r="E2007" s="8"/>
      <c r="F2007" s="8"/>
      <c r="G2007" s="8" t="s">
        <v>28</v>
      </c>
      <c r="H2007" s="8">
        <v>71</v>
      </c>
      <c r="I2007" s="8" t="s">
        <v>559</v>
      </c>
      <c r="J2007" s="8" t="s">
        <v>560</v>
      </c>
      <c r="K2007" s="70">
        <v>2</v>
      </c>
      <c r="L2007" s="70">
        <v>-2</v>
      </c>
      <c r="N2007" s="6">
        <f t="shared" si="984"/>
        <v>1307.5</v>
      </c>
      <c r="O2007" s="6">
        <f t="shared" si="985"/>
        <v>1587.3</v>
      </c>
      <c r="P2007" s="6">
        <f t="shared" si="986"/>
        <v>279.79999999999995</v>
      </c>
      <c r="Q2007" s="7">
        <f t="shared" si="987"/>
        <v>0.21399617590822176</v>
      </c>
    </row>
    <row r="2008" spans="1:17" x14ac:dyDescent="0.2">
      <c r="A2008" s="2" t="s">
        <v>2559</v>
      </c>
      <c r="B2008" s="8"/>
      <c r="C2008" s="8" t="s">
        <v>496</v>
      </c>
      <c r="D2008" s="175"/>
      <c r="E2008" s="8"/>
      <c r="F2008" s="8"/>
      <c r="G2008" s="8" t="s">
        <v>28</v>
      </c>
      <c r="H2008" s="8">
        <v>67</v>
      </c>
      <c r="I2008" s="8" t="s">
        <v>561</v>
      </c>
      <c r="J2008" s="8" t="s">
        <v>562</v>
      </c>
      <c r="K2008" s="70">
        <v>2</v>
      </c>
      <c r="L2008" s="70">
        <v>17.5</v>
      </c>
      <c r="N2008" s="6">
        <f t="shared" si="984"/>
        <v>1305.5</v>
      </c>
      <c r="O2008" s="6">
        <f t="shared" si="985"/>
        <v>1587.3</v>
      </c>
      <c r="P2008" s="6">
        <f t="shared" si="986"/>
        <v>281.79999999999995</v>
      </c>
      <c r="Q2008" s="7">
        <f t="shared" si="987"/>
        <v>0.21585599387207963</v>
      </c>
    </row>
    <row r="2009" spans="1:17" x14ac:dyDescent="0.2">
      <c r="A2009" s="2" t="s">
        <v>2560</v>
      </c>
      <c r="B2009" s="10" t="s">
        <v>524</v>
      </c>
      <c r="C2009" s="10" t="s">
        <v>38</v>
      </c>
      <c r="D2009" s="174">
        <v>41256</v>
      </c>
      <c r="E2009" s="10" t="s">
        <v>525</v>
      </c>
      <c r="F2009" s="10"/>
      <c r="G2009" s="10" t="s">
        <v>28</v>
      </c>
      <c r="H2009" s="10">
        <v>67</v>
      </c>
      <c r="I2009" s="10" t="s">
        <v>175</v>
      </c>
      <c r="J2009" s="10" t="s">
        <v>69</v>
      </c>
      <c r="K2009" s="70">
        <v>2</v>
      </c>
      <c r="L2009" s="70">
        <v>-2</v>
      </c>
      <c r="N2009" s="6">
        <f t="shared" si="984"/>
        <v>1303.5</v>
      </c>
      <c r="O2009" s="6">
        <f t="shared" si="985"/>
        <v>1569.8</v>
      </c>
      <c r="P2009" s="6">
        <f t="shared" si="986"/>
        <v>266.29999999999995</v>
      </c>
      <c r="Q2009" s="7">
        <f t="shared" si="987"/>
        <v>0.20429612581511311</v>
      </c>
    </row>
    <row r="2010" spans="1:17" x14ac:dyDescent="0.2">
      <c r="A2010" s="2" t="s">
        <v>2561</v>
      </c>
      <c r="B2010" s="8"/>
      <c r="C2010" s="14" t="s">
        <v>38</v>
      </c>
      <c r="D2010" s="175"/>
      <c r="E2010" s="8"/>
      <c r="F2010" s="8"/>
      <c r="G2010" s="8" t="s">
        <v>28</v>
      </c>
      <c r="H2010" s="8">
        <v>111</v>
      </c>
      <c r="I2010" s="8" t="s">
        <v>413</v>
      </c>
      <c r="J2010" s="8" t="s">
        <v>414</v>
      </c>
      <c r="K2010" s="70">
        <v>2</v>
      </c>
      <c r="L2010" s="70">
        <v>-2</v>
      </c>
      <c r="N2010" s="6">
        <f t="shared" si="984"/>
        <v>1301.5</v>
      </c>
      <c r="O2010" s="6">
        <f t="shared" si="985"/>
        <v>1569.8</v>
      </c>
      <c r="P2010" s="6">
        <f t="shared" si="986"/>
        <v>268.29999999999995</v>
      </c>
      <c r="Q2010" s="7">
        <f t="shared" si="987"/>
        <v>0.20614675374567804</v>
      </c>
    </row>
    <row r="2011" spans="1:17" ht="13.5" thickBot="1" x14ac:dyDescent="0.25">
      <c r="A2011" s="2" t="s">
        <v>2562</v>
      </c>
      <c r="B2011" s="9"/>
      <c r="C2011" s="11" t="s">
        <v>38</v>
      </c>
      <c r="D2011" s="176"/>
      <c r="E2011" s="9"/>
      <c r="F2011" s="9"/>
      <c r="G2011" s="9" t="s">
        <v>28</v>
      </c>
      <c r="H2011" s="9">
        <v>101</v>
      </c>
      <c r="I2011" s="9" t="s">
        <v>420</v>
      </c>
      <c r="J2011" s="9" t="s">
        <v>421</v>
      </c>
      <c r="K2011" s="70">
        <v>2</v>
      </c>
      <c r="L2011" s="70">
        <v>-2</v>
      </c>
      <c r="N2011" s="6">
        <f t="shared" si="984"/>
        <v>1299.5</v>
      </c>
      <c r="O2011" s="6">
        <f t="shared" si="985"/>
        <v>1569.8</v>
      </c>
      <c r="P2011" s="6">
        <f t="shared" si="986"/>
        <v>270.29999999999995</v>
      </c>
      <c r="Q2011" s="7">
        <f t="shared" si="987"/>
        <v>0.2080030781069642</v>
      </c>
    </row>
    <row r="2012" spans="1:17" x14ac:dyDescent="0.2">
      <c r="A2012" s="2" t="s">
        <v>2563</v>
      </c>
      <c r="B2012" t="s">
        <v>563</v>
      </c>
      <c r="C2012" t="s">
        <v>38</v>
      </c>
      <c r="D2012" s="173">
        <v>41249</v>
      </c>
      <c r="E2012" t="s">
        <v>564</v>
      </c>
      <c r="F2012"/>
      <c r="G2012" t="s">
        <v>28</v>
      </c>
      <c r="H2012">
        <v>61</v>
      </c>
      <c r="I2012" t="s">
        <v>50</v>
      </c>
      <c r="J2012" t="s">
        <v>19</v>
      </c>
      <c r="K2012" s="70">
        <v>2</v>
      </c>
      <c r="L2012" s="70">
        <v>77</v>
      </c>
      <c r="N2012" s="6">
        <f t="shared" si="984"/>
        <v>1297.5</v>
      </c>
      <c r="O2012" s="6">
        <f t="shared" si="985"/>
        <v>1569.8</v>
      </c>
      <c r="P2012" s="6">
        <f t="shared" si="986"/>
        <v>272.29999999999995</v>
      </c>
      <c r="Q2012" s="7">
        <f t="shared" si="987"/>
        <v>0.20986512524084774</v>
      </c>
    </row>
    <row r="2013" spans="1:17" x14ac:dyDescent="0.2">
      <c r="A2013" s="2" t="s">
        <v>2564</v>
      </c>
      <c r="B2013"/>
      <c r="C2013" t="s">
        <v>38</v>
      </c>
      <c r="D2013" s="173"/>
      <c r="E2013"/>
      <c r="F2013"/>
      <c r="G2013" t="s">
        <v>28</v>
      </c>
      <c r="H2013">
        <v>67</v>
      </c>
      <c r="I2013" t="s">
        <v>413</v>
      </c>
      <c r="J2013" t="s">
        <v>414</v>
      </c>
      <c r="K2013" s="70">
        <v>2</v>
      </c>
      <c r="L2013" s="70">
        <v>-2</v>
      </c>
      <c r="N2013" s="6">
        <f t="shared" si="984"/>
        <v>1295.5</v>
      </c>
      <c r="O2013" s="6">
        <f t="shared" si="985"/>
        <v>1492.8</v>
      </c>
      <c r="P2013" s="6">
        <f t="shared" si="986"/>
        <v>197.29999999999995</v>
      </c>
      <c r="Q2013" s="7">
        <f t="shared" si="987"/>
        <v>0.1522964106522578</v>
      </c>
    </row>
    <row r="2014" spans="1:17" x14ac:dyDescent="0.2">
      <c r="A2014" s="2" t="s">
        <v>2565</v>
      </c>
      <c r="B2014"/>
      <c r="C2014" t="s">
        <v>38</v>
      </c>
      <c r="D2014" s="173"/>
      <c r="E2014"/>
      <c r="F2014"/>
      <c r="G2014" t="s">
        <v>28</v>
      </c>
      <c r="H2014">
        <v>61</v>
      </c>
      <c r="I2014" t="s">
        <v>420</v>
      </c>
      <c r="J2014" t="s">
        <v>421</v>
      </c>
      <c r="K2014" s="70">
        <v>2</v>
      </c>
      <c r="L2014" s="70">
        <v>-2</v>
      </c>
      <c r="N2014" s="6">
        <f t="shared" si="984"/>
        <v>1293.5</v>
      </c>
      <c r="O2014" s="6">
        <f t="shared" si="985"/>
        <v>1492.8</v>
      </c>
      <c r="P2014" s="6">
        <f t="shared" si="986"/>
        <v>199.29999999999995</v>
      </c>
      <c r="Q2014" s="7">
        <f t="shared" si="987"/>
        <v>0.15407808272129875</v>
      </c>
    </row>
    <row r="2015" spans="1:17" x14ac:dyDescent="0.2">
      <c r="A2015" s="2" t="s">
        <v>2566</v>
      </c>
      <c r="B2015" s="10" t="s">
        <v>519</v>
      </c>
      <c r="C2015" s="10" t="s">
        <v>496</v>
      </c>
      <c r="D2015" s="174">
        <v>41249</v>
      </c>
      <c r="E2015" s="10" t="s">
        <v>565</v>
      </c>
      <c r="F2015" s="10"/>
      <c r="G2015" s="10" t="s">
        <v>28</v>
      </c>
      <c r="H2015" s="10">
        <v>81</v>
      </c>
      <c r="I2015" s="10" t="s">
        <v>516</v>
      </c>
      <c r="J2015" s="10" t="s">
        <v>517</v>
      </c>
      <c r="K2015" s="70">
        <v>2</v>
      </c>
      <c r="L2015" s="70">
        <v>-2</v>
      </c>
      <c r="N2015" s="6">
        <f t="shared" si="984"/>
        <v>1291.5</v>
      </c>
      <c r="O2015" s="6">
        <f t="shared" si="985"/>
        <v>1492.8</v>
      </c>
      <c r="P2015" s="6">
        <f t="shared" si="986"/>
        <v>201.29999999999995</v>
      </c>
      <c r="Q2015" s="7">
        <f t="shared" si="987"/>
        <v>0.15586527293844363</v>
      </c>
    </row>
    <row r="2016" spans="1:17" ht="13.5" thickBot="1" x14ac:dyDescent="0.25">
      <c r="A2016" s="2" t="s">
        <v>2567</v>
      </c>
      <c r="B2016" s="9"/>
      <c r="C2016" s="9" t="s">
        <v>496</v>
      </c>
      <c r="D2016" s="176"/>
      <c r="E2016" s="9"/>
      <c r="F2016" s="9"/>
      <c r="G2016" s="9" t="s">
        <v>28</v>
      </c>
      <c r="H2016" s="9">
        <v>61</v>
      </c>
      <c r="I2016" s="9" t="s">
        <v>566</v>
      </c>
      <c r="J2016" s="9" t="s">
        <v>19</v>
      </c>
      <c r="K2016" s="70">
        <v>2</v>
      </c>
      <c r="L2016" s="70">
        <v>-2</v>
      </c>
      <c r="N2016" s="6">
        <f t="shared" si="984"/>
        <v>1289.5</v>
      </c>
      <c r="O2016" s="6">
        <f t="shared" si="985"/>
        <v>1492.8</v>
      </c>
      <c r="P2016" s="6">
        <f t="shared" si="986"/>
        <v>203.29999999999995</v>
      </c>
      <c r="Q2016" s="7">
        <f t="shared" si="987"/>
        <v>0.15765800697944934</v>
      </c>
    </row>
    <row r="2017" spans="1:17" x14ac:dyDescent="0.2">
      <c r="A2017" s="2" t="s">
        <v>2568</v>
      </c>
      <c r="B2017" t="s">
        <v>567</v>
      </c>
      <c r="C2017" t="s">
        <v>546</v>
      </c>
      <c r="D2017" s="173">
        <v>41242</v>
      </c>
      <c r="E2017" t="s">
        <v>568</v>
      </c>
      <c r="F2017"/>
      <c r="G2017" t="s">
        <v>28</v>
      </c>
      <c r="H2017">
        <v>41</v>
      </c>
      <c r="I2017" t="s">
        <v>569</v>
      </c>
      <c r="J2017" t="s">
        <v>570</v>
      </c>
      <c r="K2017" s="70">
        <v>2</v>
      </c>
      <c r="L2017" s="70">
        <v>-2</v>
      </c>
      <c r="N2017" s="6">
        <f t="shared" ref="N2017:N2080" si="988">IF(L2017&lt;&gt;0,N2018+K2017,N2018)</f>
        <v>1287.5</v>
      </c>
      <c r="O2017" s="6">
        <f t="shared" ref="O2017:O2080" si="989">IF(L2017&gt;0,O2018+L2017,O2018)</f>
        <v>1492.8</v>
      </c>
      <c r="P2017" s="6">
        <f t="shared" ref="P2017:P2080" si="990">O2017-N2017</f>
        <v>205.29999999999995</v>
      </c>
      <c r="Q2017" s="7">
        <f t="shared" ref="Q2017:Q2080" si="991">(1/N2017)*P2017</f>
        <v>0.15945631067961163</v>
      </c>
    </row>
    <row r="2018" spans="1:17" x14ac:dyDescent="0.2">
      <c r="A2018" s="2" t="s">
        <v>2569</v>
      </c>
      <c r="B2018"/>
      <c r="C2018" t="s">
        <v>546</v>
      </c>
      <c r="D2018" s="173"/>
      <c r="E2018"/>
      <c r="F2018"/>
      <c r="G2018" t="s">
        <v>28</v>
      </c>
      <c r="H2018">
        <v>61</v>
      </c>
      <c r="I2018" t="s">
        <v>571</v>
      </c>
      <c r="J2018" t="s">
        <v>572</v>
      </c>
      <c r="K2018" s="70">
        <v>2</v>
      </c>
      <c r="L2018" s="70">
        <v>16</v>
      </c>
      <c r="N2018" s="6">
        <f t="shared" si="988"/>
        <v>1285.5</v>
      </c>
      <c r="O2018" s="6">
        <f t="shared" si="989"/>
        <v>1492.8</v>
      </c>
      <c r="P2018" s="6">
        <f t="shared" si="990"/>
        <v>207.29999999999995</v>
      </c>
      <c r="Q2018" s="7">
        <f t="shared" si="991"/>
        <v>0.16126021003500579</v>
      </c>
    </row>
    <row r="2019" spans="1:17" x14ac:dyDescent="0.2">
      <c r="A2019" s="2" t="s">
        <v>2570</v>
      </c>
      <c r="B2019"/>
      <c r="C2019" t="s">
        <v>546</v>
      </c>
      <c r="D2019" s="173"/>
      <c r="E2019"/>
      <c r="F2019"/>
      <c r="G2019" t="s">
        <v>28</v>
      </c>
      <c r="H2019">
        <v>201</v>
      </c>
      <c r="I2019" t="s">
        <v>573</v>
      </c>
      <c r="J2019" t="s">
        <v>394</v>
      </c>
      <c r="K2019" s="70">
        <v>2</v>
      </c>
      <c r="L2019" s="70">
        <v>-2</v>
      </c>
      <c r="N2019" s="6">
        <f t="shared" si="988"/>
        <v>1283.5</v>
      </c>
      <c r="O2019" s="6">
        <f t="shared" si="989"/>
        <v>1476.8</v>
      </c>
      <c r="P2019" s="6">
        <f t="shared" si="990"/>
        <v>193.29999999999995</v>
      </c>
      <c r="Q2019" s="7">
        <f t="shared" si="991"/>
        <v>0.15060381768601477</v>
      </c>
    </row>
    <row r="2020" spans="1:17" x14ac:dyDescent="0.2">
      <c r="A2020" s="2" t="s">
        <v>2571</v>
      </c>
      <c r="B2020" s="10" t="s">
        <v>574</v>
      </c>
      <c r="C2020" s="10" t="s">
        <v>438</v>
      </c>
      <c r="D2020" s="174">
        <v>41242</v>
      </c>
      <c r="E2020" s="10" t="s">
        <v>575</v>
      </c>
      <c r="F2020" s="10"/>
      <c r="G2020" s="10" t="s">
        <v>20</v>
      </c>
      <c r="H2020" s="10">
        <v>21</v>
      </c>
      <c r="I2020" s="10" t="s">
        <v>514</v>
      </c>
      <c r="J2020" s="10" t="s">
        <v>515</v>
      </c>
      <c r="K2020" s="70">
        <v>2</v>
      </c>
      <c r="L2020" s="70">
        <v>-2</v>
      </c>
      <c r="N2020" s="6">
        <f t="shared" si="988"/>
        <v>1281.5</v>
      </c>
      <c r="O2020" s="6">
        <f t="shared" si="989"/>
        <v>1476.8</v>
      </c>
      <c r="P2020" s="6">
        <f t="shared" si="990"/>
        <v>195.29999999999995</v>
      </c>
      <c r="Q2020" s="7">
        <f t="shared" si="991"/>
        <v>0.15239953179867341</v>
      </c>
    </row>
    <row r="2021" spans="1:17" ht="13.5" thickBot="1" x14ac:dyDescent="0.25">
      <c r="A2021" s="2" t="s">
        <v>2572</v>
      </c>
      <c r="B2021" s="9"/>
      <c r="C2021" s="11" t="s">
        <v>438</v>
      </c>
      <c r="D2021" s="176"/>
      <c r="E2021" s="9"/>
      <c r="F2021" s="9"/>
      <c r="G2021" s="9" t="s">
        <v>20</v>
      </c>
      <c r="H2021" s="9">
        <v>21</v>
      </c>
      <c r="I2021" s="9" t="s">
        <v>576</v>
      </c>
      <c r="J2021" s="9" t="s">
        <v>577</v>
      </c>
      <c r="K2021" s="70">
        <v>2</v>
      </c>
      <c r="L2021" s="70">
        <v>-2</v>
      </c>
      <c r="N2021" s="6">
        <f t="shared" si="988"/>
        <v>1279.5</v>
      </c>
      <c r="O2021" s="6">
        <f t="shared" si="989"/>
        <v>1476.8</v>
      </c>
      <c r="P2021" s="6">
        <f t="shared" si="990"/>
        <v>197.29999999999995</v>
      </c>
      <c r="Q2021" s="7">
        <f t="shared" si="991"/>
        <v>0.15420085971082451</v>
      </c>
    </row>
    <row r="2022" spans="1:17" x14ac:dyDescent="0.2">
      <c r="A2022" s="2" t="s">
        <v>2573</v>
      </c>
      <c r="B2022" s="8" t="s">
        <v>501</v>
      </c>
      <c r="C2022" s="8" t="s">
        <v>38</v>
      </c>
      <c r="D2022" s="175">
        <v>41235</v>
      </c>
      <c r="E2022" s="8" t="s">
        <v>502</v>
      </c>
      <c r="F2022" s="8"/>
      <c r="G2022" s="8" t="s">
        <v>28</v>
      </c>
      <c r="H2022" s="8">
        <v>67</v>
      </c>
      <c r="I2022" s="8" t="s">
        <v>326</v>
      </c>
      <c r="J2022" s="8" t="s">
        <v>327</v>
      </c>
      <c r="K2022" s="70">
        <v>2</v>
      </c>
      <c r="L2022" s="70">
        <v>-2</v>
      </c>
      <c r="N2022" s="6">
        <f t="shared" si="988"/>
        <v>1277.5</v>
      </c>
      <c r="O2022" s="6">
        <f t="shared" si="989"/>
        <v>1476.8</v>
      </c>
      <c r="P2022" s="6">
        <f t="shared" si="990"/>
        <v>199.29999999999995</v>
      </c>
      <c r="Q2022" s="7">
        <f t="shared" si="991"/>
        <v>0.15600782778864969</v>
      </c>
    </row>
    <row r="2023" spans="1:17" ht="13.5" thickBot="1" x14ac:dyDescent="0.25">
      <c r="A2023" s="2" t="s">
        <v>2574</v>
      </c>
      <c r="B2023" s="9"/>
      <c r="C2023" s="9" t="s">
        <v>38</v>
      </c>
      <c r="D2023" s="176"/>
      <c r="E2023" s="9"/>
      <c r="F2023" s="9"/>
      <c r="G2023" s="9" t="s">
        <v>28</v>
      </c>
      <c r="H2023" s="9">
        <v>81</v>
      </c>
      <c r="I2023" s="9" t="s">
        <v>176</v>
      </c>
      <c r="J2023" s="9" t="s">
        <v>177</v>
      </c>
      <c r="K2023" s="70">
        <v>2</v>
      </c>
      <c r="L2023" s="70">
        <v>-2</v>
      </c>
      <c r="N2023" s="6">
        <f t="shared" si="988"/>
        <v>1275.5</v>
      </c>
      <c r="O2023" s="6">
        <f t="shared" si="989"/>
        <v>1476.8</v>
      </c>
      <c r="P2023" s="6">
        <f t="shared" si="990"/>
        <v>201.29999999999995</v>
      </c>
      <c r="Q2023" s="7">
        <f t="shared" si="991"/>
        <v>0.15782046256370047</v>
      </c>
    </row>
    <row r="2024" spans="1:17" x14ac:dyDescent="0.2">
      <c r="A2024" s="2" t="s">
        <v>2575</v>
      </c>
      <c r="B2024" t="s">
        <v>578</v>
      </c>
      <c r="C2024" t="s">
        <v>38</v>
      </c>
      <c r="D2024" s="173">
        <v>41228</v>
      </c>
      <c r="E2024" t="s">
        <v>535</v>
      </c>
      <c r="F2024"/>
      <c r="G2024" t="s">
        <v>28</v>
      </c>
      <c r="H2024">
        <v>67</v>
      </c>
      <c r="I2024" t="s">
        <v>516</v>
      </c>
      <c r="J2024" t="s">
        <v>517</v>
      </c>
      <c r="K2024" s="70">
        <v>2</v>
      </c>
      <c r="L2024" s="70">
        <v>-2</v>
      </c>
      <c r="N2024" s="6">
        <f t="shared" si="988"/>
        <v>1273.5</v>
      </c>
      <c r="O2024" s="6">
        <f t="shared" si="989"/>
        <v>1476.8</v>
      </c>
      <c r="P2024" s="6">
        <f t="shared" si="990"/>
        <v>203.29999999999995</v>
      </c>
      <c r="Q2024" s="7">
        <f t="shared" si="991"/>
        <v>0.15963879073419707</v>
      </c>
    </row>
    <row r="2025" spans="1:17" x14ac:dyDescent="0.2">
      <c r="A2025" s="2" t="s">
        <v>2576</v>
      </c>
      <c r="B2025"/>
      <c r="C2025" t="s">
        <v>38</v>
      </c>
      <c r="D2025" s="173"/>
      <c r="E2025"/>
      <c r="F2025"/>
      <c r="G2025" t="s">
        <v>28</v>
      </c>
      <c r="H2025">
        <v>67</v>
      </c>
      <c r="I2025" t="s">
        <v>579</v>
      </c>
      <c r="J2025" t="s">
        <v>580</v>
      </c>
      <c r="K2025" s="70">
        <v>2</v>
      </c>
      <c r="L2025" s="70">
        <v>-2</v>
      </c>
      <c r="N2025" s="6">
        <f t="shared" si="988"/>
        <v>1271.5</v>
      </c>
      <c r="O2025" s="6">
        <f t="shared" si="989"/>
        <v>1476.8</v>
      </c>
      <c r="P2025" s="6">
        <f t="shared" si="990"/>
        <v>205.29999999999995</v>
      </c>
      <c r="Q2025" s="7">
        <f t="shared" si="991"/>
        <v>0.16146283916633894</v>
      </c>
    </row>
    <row r="2026" spans="1:17" x14ac:dyDescent="0.2">
      <c r="A2026" s="2" t="s">
        <v>2577</v>
      </c>
      <c r="B2026"/>
      <c r="C2026" t="s">
        <v>38</v>
      </c>
      <c r="D2026" s="173"/>
      <c r="E2026"/>
      <c r="F2026"/>
      <c r="G2026" t="s">
        <v>28</v>
      </c>
      <c r="H2026">
        <v>101</v>
      </c>
      <c r="I2026" t="s">
        <v>581</v>
      </c>
      <c r="J2026" t="s">
        <v>582</v>
      </c>
      <c r="K2026" s="70">
        <v>2</v>
      </c>
      <c r="L2026" s="70">
        <v>-2</v>
      </c>
      <c r="N2026" s="6">
        <f t="shared" si="988"/>
        <v>1269.5</v>
      </c>
      <c r="O2026" s="6">
        <f t="shared" si="989"/>
        <v>1476.8</v>
      </c>
      <c r="P2026" s="6">
        <f t="shared" si="990"/>
        <v>207.29999999999995</v>
      </c>
      <c r="Q2026" s="7">
        <f t="shared" si="991"/>
        <v>0.16329263489562815</v>
      </c>
    </row>
    <row r="2027" spans="1:17" x14ac:dyDescent="0.2">
      <c r="A2027" s="2" t="s">
        <v>2578</v>
      </c>
      <c r="B2027" s="10" t="s">
        <v>583</v>
      </c>
      <c r="C2027" s="10" t="s">
        <v>38</v>
      </c>
      <c r="D2027" s="174">
        <v>41228</v>
      </c>
      <c r="E2027" s="10" t="s">
        <v>584</v>
      </c>
      <c r="F2027" s="10"/>
      <c r="G2027" s="10" t="s">
        <v>28</v>
      </c>
      <c r="H2027" s="10">
        <v>34</v>
      </c>
      <c r="I2027" s="10" t="s">
        <v>130</v>
      </c>
      <c r="J2027" s="10" t="s">
        <v>131</v>
      </c>
      <c r="K2027" s="70">
        <v>2</v>
      </c>
      <c r="L2027" s="70">
        <v>-2</v>
      </c>
      <c r="N2027" s="6">
        <f t="shared" si="988"/>
        <v>1267.5</v>
      </c>
      <c r="O2027" s="6">
        <f t="shared" si="989"/>
        <v>1476.8</v>
      </c>
      <c r="P2027" s="6">
        <f t="shared" si="990"/>
        <v>209.29999999999995</v>
      </c>
      <c r="Q2027" s="7">
        <f t="shared" si="991"/>
        <v>0.16512820512820509</v>
      </c>
    </row>
    <row r="2028" spans="1:17" x14ac:dyDescent="0.2">
      <c r="A2028" s="2" t="s">
        <v>2579</v>
      </c>
      <c r="B2028" s="8"/>
      <c r="C2028" s="14" t="s">
        <v>38</v>
      </c>
      <c r="D2028" s="175"/>
      <c r="E2028" s="8"/>
      <c r="F2028" s="8"/>
      <c r="G2028" s="8" t="s">
        <v>28</v>
      </c>
      <c r="H2028" s="8">
        <v>51</v>
      </c>
      <c r="I2028" s="8" t="s">
        <v>539</v>
      </c>
      <c r="J2028" s="8" t="s">
        <v>540</v>
      </c>
      <c r="K2028" s="70">
        <v>2</v>
      </c>
      <c r="L2028" s="70">
        <v>-2</v>
      </c>
      <c r="N2028" s="6">
        <f t="shared" si="988"/>
        <v>1265.5</v>
      </c>
      <c r="O2028" s="6">
        <f t="shared" si="989"/>
        <v>1476.8</v>
      </c>
      <c r="P2028" s="6">
        <f t="shared" si="990"/>
        <v>211.29999999999995</v>
      </c>
      <c r="Q2028" s="7">
        <f t="shared" si="991"/>
        <v>0.16696957724219672</v>
      </c>
    </row>
    <row r="2029" spans="1:17" ht="13.5" thickBot="1" x14ac:dyDescent="0.25">
      <c r="A2029" s="2" t="s">
        <v>2580</v>
      </c>
      <c r="B2029" s="9"/>
      <c r="C2029" s="9" t="s">
        <v>38</v>
      </c>
      <c r="D2029" s="176"/>
      <c r="E2029" s="9"/>
      <c r="F2029" s="9"/>
      <c r="G2029" s="9" t="s">
        <v>28</v>
      </c>
      <c r="H2029" s="9">
        <v>51</v>
      </c>
      <c r="I2029" s="9" t="s">
        <v>507</v>
      </c>
      <c r="J2029" s="9" t="s">
        <v>508</v>
      </c>
      <c r="K2029" s="70">
        <v>2</v>
      </c>
      <c r="L2029" s="70">
        <v>-2</v>
      </c>
      <c r="N2029" s="6">
        <f t="shared" si="988"/>
        <v>1263.5</v>
      </c>
      <c r="O2029" s="6">
        <f t="shared" si="989"/>
        <v>1476.8</v>
      </c>
      <c r="P2029" s="6">
        <f t="shared" si="990"/>
        <v>213.29999999999995</v>
      </c>
      <c r="Q2029" s="7">
        <f t="shared" si="991"/>
        <v>0.16881677878907791</v>
      </c>
    </row>
    <row r="2030" spans="1:17" x14ac:dyDescent="0.2">
      <c r="A2030" s="2" t="s">
        <v>2581</v>
      </c>
      <c r="B2030" t="s">
        <v>585</v>
      </c>
      <c r="C2030" t="s">
        <v>38</v>
      </c>
      <c r="D2030" s="173">
        <v>41221</v>
      </c>
      <c r="E2030" t="s">
        <v>586</v>
      </c>
      <c r="F2030"/>
      <c r="G2030" t="s">
        <v>28</v>
      </c>
      <c r="H2030">
        <v>51</v>
      </c>
      <c r="I2030" t="s">
        <v>587</v>
      </c>
      <c r="J2030" t="s">
        <v>588</v>
      </c>
      <c r="K2030" s="70">
        <v>2</v>
      </c>
      <c r="L2030" s="70">
        <v>-2</v>
      </c>
      <c r="N2030" s="6">
        <f t="shared" si="988"/>
        <v>1261.5</v>
      </c>
      <c r="O2030" s="6">
        <f t="shared" si="989"/>
        <v>1476.8</v>
      </c>
      <c r="P2030" s="6">
        <f t="shared" si="990"/>
        <v>215.29999999999995</v>
      </c>
      <c r="Q2030" s="7">
        <f t="shared" si="991"/>
        <v>0.17066983749504555</v>
      </c>
    </row>
    <row r="2031" spans="1:17" x14ac:dyDescent="0.2">
      <c r="A2031" s="2" t="s">
        <v>2582</v>
      </c>
      <c r="B2031"/>
      <c r="C2031" t="s">
        <v>38</v>
      </c>
      <c r="D2031" s="173"/>
      <c r="E2031"/>
      <c r="F2031"/>
      <c r="G2031" t="s">
        <v>28</v>
      </c>
      <c r="H2031">
        <v>91</v>
      </c>
      <c r="I2031" t="s">
        <v>42</v>
      </c>
      <c r="J2031" t="s">
        <v>43</v>
      </c>
      <c r="K2031" s="70">
        <v>2</v>
      </c>
      <c r="L2031" s="70">
        <v>-2</v>
      </c>
      <c r="N2031" s="6">
        <f t="shared" si="988"/>
        <v>1259.5</v>
      </c>
      <c r="O2031" s="6">
        <f t="shared" si="989"/>
        <v>1476.8</v>
      </c>
      <c r="P2031" s="6">
        <f t="shared" si="990"/>
        <v>217.29999999999995</v>
      </c>
      <c r="Q2031" s="7">
        <f t="shared" si="991"/>
        <v>0.17252878126240567</v>
      </c>
    </row>
    <row r="2032" spans="1:17" x14ac:dyDescent="0.2">
      <c r="A2032" s="2" t="s">
        <v>2583</v>
      </c>
      <c r="B2032"/>
      <c r="C2032" t="s">
        <v>38</v>
      </c>
      <c r="D2032" s="173"/>
      <c r="E2032"/>
      <c r="F2032"/>
      <c r="G2032" t="s">
        <v>28</v>
      </c>
      <c r="H2032">
        <v>67</v>
      </c>
      <c r="I2032" t="s">
        <v>51</v>
      </c>
      <c r="J2032" t="s">
        <v>52</v>
      </c>
      <c r="K2032" s="70">
        <v>2</v>
      </c>
      <c r="L2032" s="70">
        <v>-2</v>
      </c>
      <c r="N2032" s="6">
        <f t="shared" si="988"/>
        <v>1257.5</v>
      </c>
      <c r="O2032" s="6">
        <f t="shared" si="989"/>
        <v>1476.8</v>
      </c>
      <c r="P2032" s="6">
        <f t="shared" si="990"/>
        <v>219.29999999999995</v>
      </c>
      <c r="Q2032" s="7">
        <f t="shared" si="991"/>
        <v>0.17439363817097411</v>
      </c>
    </row>
    <row r="2033" spans="1:17" x14ac:dyDescent="0.2">
      <c r="A2033" s="2" t="s">
        <v>2584</v>
      </c>
      <c r="B2033" s="10" t="s">
        <v>589</v>
      </c>
      <c r="C2033" s="10" t="s">
        <v>10</v>
      </c>
      <c r="D2033" s="174">
        <v>41221</v>
      </c>
      <c r="E2033" s="10" t="s">
        <v>590</v>
      </c>
      <c r="F2033" s="10"/>
      <c r="G2033" s="10" t="s">
        <v>28</v>
      </c>
      <c r="H2033" s="10">
        <v>81</v>
      </c>
      <c r="I2033" s="10" t="s">
        <v>31</v>
      </c>
      <c r="J2033" s="10" t="s">
        <v>32</v>
      </c>
      <c r="K2033" s="70">
        <v>2</v>
      </c>
      <c r="L2033" s="70">
        <v>-2</v>
      </c>
      <c r="N2033" s="6">
        <f t="shared" si="988"/>
        <v>1255.5</v>
      </c>
      <c r="O2033" s="6">
        <f t="shared" si="989"/>
        <v>1476.8</v>
      </c>
      <c r="P2033" s="6">
        <f t="shared" si="990"/>
        <v>221.29999999999995</v>
      </c>
      <c r="Q2033" s="7">
        <f t="shared" si="991"/>
        <v>0.17626443647949019</v>
      </c>
    </row>
    <row r="2034" spans="1:17" x14ac:dyDescent="0.2">
      <c r="A2034" s="2" t="s">
        <v>2585</v>
      </c>
      <c r="B2034" s="8"/>
      <c r="C2034" s="14" t="s">
        <v>10</v>
      </c>
      <c r="D2034" s="175"/>
      <c r="E2034" s="8"/>
      <c r="F2034" s="8"/>
      <c r="G2034" s="8" t="s">
        <v>28</v>
      </c>
      <c r="H2034" s="8">
        <v>61</v>
      </c>
      <c r="I2034" s="8" t="s">
        <v>591</v>
      </c>
      <c r="J2034" s="8" t="s">
        <v>286</v>
      </c>
      <c r="K2034" s="70">
        <v>2</v>
      </c>
      <c r="L2034" s="70">
        <v>-2</v>
      </c>
      <c r="N2034" s="6">
        <f t="shared" si="988"/>
        <v>1253.5</v>
      </c>
      <c r="O2034" s="6">
        <f t="shared" si="989"/>
        <v>1476.8</v>
      </c>
      <c r="P2034" s="6">
        <f t="shared" si="990"/>
        <v>223.29999999999995</v>
      </c>
      <c r="Q2034" s="7">
        <f t="shared" si="991"/>
        <v>0.17814120462704422</v>
      </c>
    </row>
    <row r="2035" spans="1:17" ht="13.5" thickBot="1" x14ac:dyDescent="0.25">
      <c r="A2035" s="2" t="s">
        <v>2586</v>
      </c>
      <c r="B2035" s="9"/>
      <c r="C2035" s="11" t="s">
        <v>10</v>
      </c>
      <c r="D2035" s="176"/>
      <c r="E2035" s="9"/>
      <c r="F2035" s="9"/>
      <c r="G2035" s="9" t="s">
        <v>28</v>
      </c>
      <c r="H2035" s="9">
        <v>51</v>
      </c>
      <c r="I2035" s="9" t="s">
        <v>592</v>
      </c>
      <c r="J2035" s="9" t="s">
        <v>593</v>
      </c>
      <c r="K2035" s="70">
        <v>2</v>
      </c>
      <c r="L2035" s="70">
        <v>-2</v>
      </c>
      <c r="N2035" s="6">
        <f t="shared" si="988"/>
        <v>1251.5</v>
      </c>
      <c r="O2035" s="6">
        <f t="shared" si="989"/>
        <v>1476.8</v>
      </c>
      <c r="P2035" s="6">
        <f t="shared" si="990"/>
        <v>225.29999999999995</v>
      </c>
      <c r="Q2035" s="7">
        <f t="shared" si="991"/>
        <v>0.18002397123451855</v>
      </c>
    </row>
    <row r="2036" spans="1:17" x14ac:dyDescent="0.2">
      <c r="A2036" s="2" t="s">
        <v>2587</v>
      </c>
      <c r="B2036" s="10" t="s">
        <v>479</v>
      </c>
      <c r="C2036" s="10" t="s">
        <v>118</v>
      </c>
      <c r="D2036" s="174">
        <v>41214</v>
      </c>
      <c r="E2036" s="10" t="s">
        <v>594</v>
      </c>
      <c r="F2036" s="10"/>
      <c r="G2036" s="10" t="s">
        <v>28</v>
      </c>
      <c r="H2036" s="10">
        <v>41</v>
      </c>
      <c r="I2036" s="10" t="s">
        <v>61</v>
      </c>
      <c r="J2036" s="10" t="s">
        <v>62</v>
      </c>
      <c r="K2036" s="70">
        <v>2</v>
      </c>
      <c r="L2036" s="70">
        <v>-2</v>
      </c>
      <c r="N2036" s="6">
        <f t="shared" si="988"/>
        <v>1249.5</v>
      </c>
      <c r="O2036" s="6">
        <f t="shared" si="989"/>
        <v>1476.8</v>
      </c>
      <c r="P2036" s="6">
        <f t="shared" si="990"/>
        <v>227.29999999999995</v>
      </c>
      <c r="Q2036" s="7">
        <f t="shared" si="991"/>
        <v>0.1819127651060424</v>
      </c>
    </row>
    <row r="2037" spans="1:17" x14ac:dyDescent="0.2">
      <c r="A2037" s="2" t="s">
        <v>2588</v>
      </c>
      <c r="B2037" s="8"/>
      <c r="C2037" s="8" t="s">
        <v>118</v>
      </c>
      <c r="D2037" s="175"/>
      <c r="E2037" s="8"/>
      <c r="F2037" s="8"/>
      <c r="G2037" s="8" t="s">
        <v>28</v>
      </c>
      <c r="H2037" s="8">
        <v>61</v>
      </c>
      <c r="I2037" s="8" t="s">
        <v>18</v>
      </c>
      <c r="J2037" s="8" t="s">
        <v>19</v>
      </c>
      <c r="K2037" s="70">
        <v>2</v>
      </c>
      <c r="L2037" s="70">
        <v>16</v>
      </c>
      <c r="N2037" s="6">
        <f t="shared" si="988"/>
        <v>1247.5</v>
      </c>
      <c r="O2037" s="6">
        <f t="shared" si="989"/>
        <v>1476.8</v>
      </c>
      <c r="P2037" s="6">
        <f t="shared" si="990"/>
        <v>229.29999999999995</v>
      </c>
      <c r="Q2037" s="7">
        <f t="shared" si="991"/>
        <v>0.18380761523046088</v>
      </c>
    </row>
    <row r="2038" spans="1:17" ht="13.5" thickBot="1" x14ac:dyDescent="0.25">
      <c r="A2038" s="2" t="s">
        <v>2589</v>
      </c>
      <c r="B2038" s="9"/>
      <c r="C2038" s="9" t="s">
        <v>118</v>
      </c>
      <c r="D2038" s="176"/>
      <c r="E2038" s="9"/>
      <c r="F2038" s="9"/>
      <c r="G2038" s="9" t="s">
        <v>28</v>
      </c>
      <c r="H2038" s="9">
        <v>61</v>
      </c>
      <c r="I2038" s="9" t="s">
        <v>595</v>
      </c>
      <c r="J2038" s="9" t="s">
        <v>596</v>
      </c>
      <c r="K2038" s="70">
        <v>2</v>
      </c>
      <c r="L2038" s="70">
        <v>-2</v>
      </c>
      <c r="N2038" s="6">
        <f t="shared" si="988"/>
        <v>1245.5</v>
      </c>
      <c r="O2038" s="6">
        <f t="shared" si="989"/>
        <v>1460.8</v>
      </c>
      <c r="P2038" s="6">
        <f t="shared" si="990"/>
        <v>215.29999999999995</v>
      </c>
      <c r="Q2038" s="7">
        <f t="shared" si="991"/>
        <v>0.17286230429546365</v>
      </c>
    </row>
    <row r="2039" spans="1:17" x14ac:dyDescent="0.2">
      <c r="A2039" s="2" t="s">
        <v>2590</v>
      </c>
      <c r="B2039" s="8" t="s">
        <v>597</v>
      </c>
      <c r="C2039" s="8" t="s">
        <v>38</v>
      </c>
      <c r="D2039" s="175">
        <v>41200</v>
      </c>
      <c r="E2039" s="8" t="s">
        <v>466</v>
      </c>
      <c r="F2039" s="8"/>
      <c r="G2039" s="8" t="s">
        <v>28</v>
      </c>
      <c r="H2039" s="8">
        <v>81</v>
      </c>
      <c r="I2039" s="8" t="s">
        <v>598</v>
      </c>
      <c r="J2039" s="8" t="s">
        <v>599</v>
      </c>
      <c r="K2039" s="70">
        <v>2</v>
      </c>
      <c r="L2039" s="70">
        <v>-2</v>
      </c>
      <c r="N2039" s="6">
        <f t="shared" si="988"/>
        <v>1243.5</v>
      </c>
      <c r="O2039" s="6">
        <f t="shared" si="989"/>
        <v>1460.8</v>
      </c>
      <c r="P2039" s="6">
        <f t="shared" si="990"/>
        <v>217.29999999999995</v>
      </c>
      <c r="Q2039" s="7">
        <f t="shared" si="991"/>
        <v>0.17474869320466421</v>
      </c>
    </row>
    <row r="2040" spans="1:17" x14ac:dyDescent="0.2">
      <c r="A2040" s="2" t="s">
        <v>2591</v>
      </c>
      <c r="B2040" s="8"/>
      <c r="C2040" s="8" t="s">
        <v>38</v>
      </c>
      <c r="D2040" s="175"/>
      <c r="E2040" s="8"/>
      <c r="F2040" s="8"/>
      <c r="G2040" s="8" t="s">
        <v>28</v>
      </c>
      <c r="H2040" s="8">
        <v>126</v>
      </c>
      <c r="I2040" s="8" t="s">
        <v>294</v>
      </c>
      <c r="J2040" s="8" t="s">
        <v>295</v>
      </c>
      <c r="K2040" s="70">
        <v>2</v>
      </c>
      <c r="L2040" s="70">
        <v>6.5</v>
      </c>
      <c r="N2040" s="6">
        <f t="shared" si="988"/>
        <v>1241.5</v>
      </c>
      <c r="O2040" s="6">
        <f t="shared" si="989"/>
        <v>1460.8</v>
      </c>
      <c r="P2040" s="6">
        <f t="shared" si="990"/>
        <v>219.29999999999995</v>
      </c>
      <c r="Q2040" s="7">
        <f t="shared" si="991"/>
        <v>0.17664115988723317</v>
      </c>
    </row>
    <row r="2041" spans="1:17" x14ac:dyDescent="0.2">
      <c r="A2041" s="2" t="s">
        <v>2592</v>
      </c>
      <c r="B2041" s="8"/>
      <c r="C2041" s="8" t="s">
        <v>38</v>
      </c>
      <c r="D2041" s="175"/>
      <c r="E2041" s="8"/>
      <c r="F2041" s="8"/>
      <c r="G2041" s="8" t="s">
        <v>28</v>
      </c>
      <c r="H2041" s="8">
        <v>81</v>
      </c>
      <c r="I2041" s="8" t="s">
        <v>600</v>
      </c>
      <c r="J2041" s="8" t="s">
        <v>433</v>
      </c>
      <c r="K2041" s="70">
        <v>2</v>
      </c>
      <c r="L2041" s="70">
        <v>-2</v>
      </c>
      <c r="N2041" s="6">
        <f t="shared" si="988"/>
        <v>1239.5</v>
      </c>
      <c r="O2041" s="6">
        <f t="shared" si="989"/>
        <v>1454.3</v>
      </c>
      <c r="P2041" s="6">
        <f t="shared" si="990"/>
        <v>214.79999999999995</v>
      </c>
      <c r="Q2041" s="7">
        <f t="shared" si="991"/>
        <v>0.17329568374344489</v>
      </c>
    </row>
    <row r="2042" spans="1:17" x14ac:dyDescent="0.2">
      <c r="A2042" s="2" t="s">
        <v>2593</v>
      </c>
      <c r="B2042" s="23"/>
      <c r="C2042" s="23" t="s">
        <v>38</v>
      </c>
      <c r="D2042" s="179"/>
      <c r="E2042" s="23"/>
      <c r="F2042" s="37"/>
      <c r="G2042" s="30" t="s">
        <v>601</v>
      </c>
      <c r="H2042" s="30">
        <v>1.8</v>
      </c>
      <c r="I2042" s="30" t="s">
        <v>602</v>
      </c>
      <c r="J2042" s="30" t="s">
        <v>603</v>
      </c>
      <c r="K2042" s="70">
        <v>12</v>
      </c>
      <c r="L2042" s="70">
        <v>-12</v>
      </c>
      <c r="N2042" s="6">
        <f t="shared" si="988"/>
        <v>1237.5</v>
      </c>
      <c r="O2042" s="6">
        <f t="shared" si="989"/>
        <v>1454.3</v>
      </c>
      <c r="P2042" s="6">
        <f t="shared" si="990"/>
        <v>216.79999999999995</v>
      </c>
      <c r="Q2042" s="7">
        <f t="shared" si="991"/>
        <v>0.17519191919191915</v>
      </c>
    </row>
    <row r="2043" spans="1:17" x14ac:dyDescent="0.2">
      <c r="A2043" s="2" t="s">
        <v>2594</v>
      </c>
      <c r="B2043" s="10" t="s">
        <v>484</v>
      </c>
      <c r="C2043" s="10" t="s">
        <v>10</v>
      </c>
      <c r="D2043" s="174">
        <v>41200</v>
      </c>
      <c r="E2043" s="10" t="s">
        <v>485</v>
      </c>
      <c r="F2043" s="10"/>
      <c r="G2043" s="10" t="s">
        <v>28</v>
      </c>
      <c r="H2043" s="10">
        <v>81</v>
      </c>
      <c r="I2043" s="10" t="s">
        <v>591</v>
      </c>
      <c r="J2043" s="10" t="s">
        <v>286</v>
      </c>
      <c r="K2043" s="70">
        <v>2</v>
      </c>
      <c r="L2043" s="70">
        <v>-2</v>
      </c>
      <c r="N2043" s="6">
        <f t="shared" si="988"/>
        <v>1225.5</v>
      </c>
      <c r="O2043" s="6">
        <f t="shared" si="989"/>
        <v>1454.3</v>
      </c>
      <c r="P2043" s="6">
        <f t="shared" si="990"/>
        <v>228.79999999999995</v>
      </c>
      <c r="Q2043" s="7">
        <f t="shared" si="991"/>
        <v>0.18669930640554872</v>
      </c>
    </row>
    <row r="2044" spans="1:17" x14ac:dyDescent="0.2">
      <c r="A2044" s="2" t="s">
        <v>2595</v>
      </c>
      <c r="B2044" s="8"/>
      <c r="C2044" s="14" t="s">
        <v>10</v>
      </c>
      <c r="D2044" s="175"/>
      <c r="E2044" s="8"/>
      <c r="F2044" s="8"/>
      <c r="G2044" s="8" t="s">
        <v>28</v>
      </c>
      <c r="H2044" s="8">
        <v>101</v>
      </c>
      <c r="I2044" s="8" t="s">
        <v>604</v>
      </c>
      <c r="J2044" s="8" t="s">
        <v>225</v>
      </c>
      <c r="K2044" s="70">
        <v>2</v>
      </c>
      <c r="L2044" s="70">
        <v>-2</v>
      </c>
      <c r="N2044" s="6">
        <f t="shared" si="988"/>
        <v>1223.5</v>
      </c>
      <c r="O2044" s="6">
        <f t="shared" si="989"/>
        <v>1454.3</v>
      </c>
      <c r="P2044" s="6">
        <f t="shared" si="990"/>
        <v>230.79999999999995</v>
      </c>
      <c r="Q2044" s="7">
        <f t="shared" si="991"/>
        <v>0.18863914997956677</v>
      </c>
    </row>
    <row r="2045" spans="1:17" ht="13.5" thickBot="1" x14ac:dyDescent="0.25">
      <c r="A2045" s="2" t="s">
        <v>2596</v>
      </c>
      <c r="B2045" s="9"/>
      <c r="C2045" s="11" t="s">
        <v>10</v>
      </c>
      <c r="D2045" s="176"/>
      <c r="E2045" s="9"/>
      <c r="F2045" s="9"/>
      <c r="G2045" s="9" t="s">
        <v>28</v>
      </c>
      <c r="H2045" s="9">
        <v>101</v>
      </c>
      <c r="I2045" s="9" t="s">
        <v>605</v>
      </c>
      <c r="J2045" s="9" t="s">
        <v>606</v>
      </c>
      <c r="K2045" s="70">
        <v>2</v>
      </c>
      <c r="L2045" s="70">
        <v>-2</v>
      </c>
      <c r="N2045" s="6">
        <f t="shared" si="988"/>
        <v>1221.5</v>
      </c>
      <c r="O2045" s="6">
        <f t="shared" si="989"/>
        <v>1454.3</v>
      </c>
      <c r="P2045" s="6">
        <f t="shared" si="990"/>
        <v>232.79999999999995</v>
      </c>
      <c r="Q2045" s="7">
        <f t="shared" si="991"/>
        <v>0.19058534588620543</v>
      </c>
    </row>
    <row r="2046" spans="1:17" x14ac:dyDescent="0.2">
      <c r="A2046" s="2" t="s">
        <v>2597</v>
      </c>
      <c r="B2046" t="s">
        <v>452</v>
      </c>
      <c r="C2046" t="s">
        <v>38</v>
      </c>
      <c r="D2046" s="173">
        <v>41193</v>
      </c>
      <c r="E2046" t="s">
        <v>453</v>
      </c>
      <c r="F2046"/>
      <c r="G2046" t="s">
        <v>28</v>
      </c>
      <c r="H2046">
        <v>101</v>
      </c>
      <c r="I2046" t="s">
        <v>154</v>
      </c>
      <c r="J2046" t="s">
        <v>155</v>
      </c>
      <c r="K2046" s="70">
        <v>2</v>
      </c>
      <c r="L2046" s="70">
        <v>-2</v>
      </c>
      <c r="N2046" s="6">
        <f t="shared" si="988"/>
        <v>1219.5</v>
      </c>
      <c r="O2046" s="6">
        <f t="shared" si="989"/>
        <v>1454.3</v>
      </c>
      <c r="P2046" s="6">
        <f t="shared" si="990"/>
        <v>234.79999999999995</v>
      </c>
      <c r="Q2046" s="7">
        <f t="shared" si="991"/>
        <v>0.19253792537925374</v>
      </c>
    </row>
    <row r="2047" spans="1:17" x14ac:dyDescent="0.2">
      <c r="A2047" s="2" t="s">
        <v>2598</v>
      </c>
      <c r="B2047"/>
      <c r="C2047" t="s">
        <v>38</v>
      </c>
      <c r="D2047" s="173"/>
      <c r="E2047"/>
      <c r="F2047"/>
      <c r="G2047" t="s">
        <v>28</v>
      </c>
      <c r="H2047">
        <v>91</v>
      </c>
      <c r="I2047" t="s">
        <v>607</v>
      </c>
      <c r="J2047" t="s">
        <v>608</v>
      </c>
      <c r="K2047" s="70">
        <v>2</v>
      </c>
      <c r="L2047" s="70">
        <v>-2</v>
      </c>
      <c r="N2047" s="6">
        <f t="shared" si="988"/>
        <v>1217.5</v>
      </c>
      <c r="O2047" s="6">
        <f t="shared" si="989"/>
        <v>1454.3</v>
      </c>
      <c r="P2047" s="6">
        <f t="shared" si="990"/>
        <v>236.79999999999995</v>
      </c>
      <c r="Q2047" s="7">
        <f t="shared" si="991"/>
        <v>0.19449691991786444</v>
      </c>
    </row>
    <row r="2048" spans="1:17" x14ac:dyDescent="0.2">
      <c r="A2048" s="2" t="s">
        <v>2599</v>
      </c>
      <c r="B2048"/>
      <c r="C2048" t="s">
        <v>38</v>
      </c>
      <c r="D2048" s="173"/>
      <c r="E2048"/>
      <c r="F2048"/>
      <c r="G2048" t="s">
        <v>28</v>
      </c>
      <c r="H2048">
        <v>81</v>
      </c>
      <c r="I2048" t="s">
        <v>100</v>
      </c>
      <c r="J2048" t="s">
        <v>101</v>
      </c>
      <c r="K2048" s="70">
        <v>2</v>
      </c>
      <c r="L2048" s="70">
        <v>-2</v>
      </c>
      <c r="N2048" s="6">
        <f t="shared" si="988"/>
        <v>1215.5</v>
      </c>
      <c r="O2048" s="6">
        <f t="shared" si="989"/>
        <v>1454.3</v>
      </c>
      <c r="P2048" s="6">
        <f t="shared" si="990"/>
        <v>238.79999999999995</v>
      </c>
      <c r="Q2048" s="7">
        <f t="shared" si="991"/>
        <v>0.1964623611682435</v>
      </c>
    </row>
    <row r="2049" spans="1:17" x14ac:dyDescent="0.2">
      <c r="A2049" s="2" t="s">
        <v>2600</v>
      </c>
      <c r="B2049" s="2"/>
      <c r="C2049" s="2" t="s">
        <v>38</v>
      </c>
      <c r="D2049" s="172"/>
      <c r="E2049" s="2"/>
      <c r="F2049" s="1"/>
      <c r="G2049" t="s">
        <v>609</v>
      </c>
      <c r="H2049">
        <v>1.91</v>
      </c>
      <c r="I2049" t="s">
        <v>212</v>
      </c>
      <c r="J2049" t="s">
        <v>213</v>
      </c>
      <c r="K2049" s="70">
        <v>11</v>
      </c>
      <c r="L2049" s="70">
        <v>21</v>
      </c>
      <c r="N2049" s="6">
        <f t="shared" si="988"/>
        <v>1213.5</v>
      </c>
      <c r="O2049" s="6">
        <f t="shared" si="989"/>
        <v>1454.3</v>
      </c>
      <c r="P2049" s="6">
        <f t="shared" si="990"/>
        <v>240.79999999999995</v>
      </c>
      <c r="Q2049" s="7">
        <f t="shared" si="991"/>
        <v>0.19843428100535637</v>
      </c>
    </row>
    <row r="2050" spans="1:17" x14ac:dyDescent="0.2">
      <c r="A2050" s="2" t="s">
        <v>2601</v>
      </c>
      <c r="B2050" s="10" t="s">
        <v>446</v>
      </c>
      <c r="C2050" s="10" t="s">
        <v>10</v>
      </c>
      <c r="D2050" s="174">
        <v>41193</v>
      </c>
      <c r="E2050" s="10" t="s">
        <v>447</v>
      </c>
      <c r="F2050" s="10"/>
      <c r="G2050" s="10" t="s">
        <v>28</v>
      </c>
      <c r="H2050" s="10">
        <v>101</v>
      </c>
      <c r="I2050" s="10" t="s">
        <v>610</v>
      </c>
      <c r="J2050" s="10" t="s">
        <v>611</v>
      </c>
      <c r="K2050" s="70">
        <v>2</v>
      </c>
      <c r="L2050" s="70">
        <v>-2</v>
      </c>
      <c r="N2050" s="6">
        <f t="shared" si="988"/>
        <v>1202.5</v>
      </c>
      <c r="O2050" s="6">
        <f t="shared" si="989"/>
        <v>1433.3</v>
      </c>
      <c r="P2050" s="6">
        <f t="shared" si="990"/>
        <v>230.79999999999995</v>
      </c>
      <c r="Q2050" s="7">
        <f t="shared" si="991"/>
        <v>0.19193347193347191</v>
      </c>
    </row>
    <row r="2051" spans="1:17" x14ac:dyDescent="0.2">
      <c r="A2051" s="2" t="s">
        <v>2602</v>
      </c>
      <c r="B2051" s="8"/>
      <c r="C2051" s="14" t="s">
        <v>10</v>
      </c>
      <c r="D2051" s="175"/>
      <c r="E2051" s="8"/>
      <c r="F2051" s="8"/>
      <c r="G2051" s="8" t="s">
        <v>28</v>
      </c>
      <c r="H2051" s="8">
        <v>111</v>
      </c>
      <c r="I2051" s="8" t="s">
        <v>381</v>
      </c>
      <c r="J2051" s="8" t="s">
        <v>382</v>
      </c>
      <c r="K2051" s="70">
        <v>2</v>
      </c>
      <c r="L2051" s="70">
        <v>-2</v>
      </c>
      <c r="N2051" s="6">
        <f t="shared" si="988"/>
        <v>1200.5</v>
      </c>
      <c r="O2051" s="6">
        <f t="shared" si="989"/>
        <v>1433.3</v>
      </c>
      <c r="P2051" s="6">
        <f t="shared" si="990"/>
        <v>232.79999999999995</v>
      </c>
      <c r="Q2051" s="7">
        <f t="shared" si="991"/>
        <v>0.19391920033319449</v>
      </c>
    </row>
    <row r="2052" spans="1:17" ht="13.5" thickBot="1" x14ac:dyDescent="0.25">
      <c r="A2052" s="2" t="s">
        <v>2603</v>
      </c>
      <c r="B2052" s="9"/>
      <c r="C2052" s="11" t="s">
        <v>10</v>
      </c>
      <c r="D2052" s="176"/>
      <c r="E2052" s="9"/>
      <c r="F2052" s="9"/>
      <c r="G2052" s="9" t="s">
        <v>28</v>
      </c>
      <c r="H2052" s="9">
        <v>101</v>
      </c>
      <c r="I2052" s="9" t="s">
        <v>612</v>
      </c>
      <c r="J2052" s="9" t="s">
        <v>312</v>
      </c>
      <c r="K2052" s="70">
        <v>2</v>
      </c>
      <c r="L2052" s="70">
        <v>-2</v>
      </c>
      <c r="N2052" s="6">
        <f t="shared" si="988"/>
        <v>1198.5</v>
      </c>
      <c r="O2052" s="6">
        <f t="shared" si="989"/>
        <v>1433.3</v>
      </c>
      <c r="P2052" s="6">
        <f t="shared" si="990"/>
        <v>234.79999999999995</v>
      </c>
      <c r="Q2052" s="7">
        <f t="shared" si="991"/>
        <v>0.19591155611180638</v>
      </c>
    </row>
    <row r="2053" spans="1:17" x14ac:dyDescent="0.2">
      <c r="A2053" s="2" t="s">
        <v>2604</v>
      </c>
      <c r="B2053" t="s">
        <v>435</v>
      </c>
      <c r="C2053" t="s">
        <v>38</v>
      </c>
      <c r="D2053" s="173">
        <v>41186</v>
      </c>
      <c r="E2053" t="s">
        <v>436</v>
      </c>
      <c r="F2053"/>
      <c r="G2053" t="s">
        <v>28</v>
      </c>
      <c r="H2053">
        <v>151</v>
      </c>
      <c r="I2053" t="s">
        <v>31</v>
      </c>
      <c r="J2053" t="s">
        <v>32</v>
      </c>
      <c r="K2053" s="70">
        <v>2</v>
      </c>
      <c r="L2053" s="70">
        <v>-2</v>
      </c>
      <c r="N2053" s="6">
        <f t="shared" si="988"/>
        <v>1196.5</v>
      </c>
      <c r="O2053" s="6">
        <f t="shared" si="989"/>
        <v>1433.3</v>
      </c>
      <c r="P2053" s="6">
        <f t="shared" si="990"/>
        <v>236.79999999999995</v>
      </c>
      <c r="Q2053" s="7">
        <f t="shared" si="991"/>
        <v>0.19791057250313412</v>
      </c>
    </row>
    <row r="2054" spans="1:17" x14ac:dyDescent="0.2">
      <c r="A2054" s="2" t="s">
        <v>2605</v>
      </c>
      <c r="B2054"/>
      <c r="C2054" t="s">
        <v>38</v>
      </c>
      <c r="D2054" s="173"/>
      <c r="E2054"/>
      <c r="F2054"/>
      <c r="G2054" t="s">
        <v>28</v>
      </c>
      <c r="H2054">
        <v>126</v>
      </c>
      <c r="I2054" t="s">
        <v>613</v>
      </c>
      <c r="J2054" t="s">
        <v>614</v>
      </c>
      <c r="K2054" s="70">
        <v>2</v>
      </c>
      <c r="L2054" s="70">
        <v>-2</v>
      </c>
      <c r="N2054" s="6">
        <f t="shared" si="988"/>
        <v>1194.5</v>
      </c>
      <c r="O2054" s="6">
        <f t="shared" si="989"/>
        <v>1433.3</v>
      </c>
      <c r="P2054" s="6">
        <f t="shared" si="990"/>
        <v>238.79999999999995</v>
      </c>
      <c r="Q2054" s="7">
        <f t="shared" si="991"/>
        <v>0.19991628296358305</v>
      </c>
    </row>
    <row r="2055" spans="1:17" x14ac:dyDescent="0.2">
      <c r="A2055" s="2" t="s">
        <v>2606</v>
      </c>
      <c r="B2055"/>
      <c r="C2055" t="s">
        <v>38</v>
      </c>
      <c r="D2055" s="173"/>
      <c r="E2055"/>
      <c r="F2055"/>
      <c r="G2055" t="s">
        <v>28</v>
      </c>
      <c r="H2055">
        <v>126</v>
      </c>
      <c r="I2055" t="s">
        <v>481</v>
      </c>
      <c r="J2055" t="s">
        <v>482</v>
      </c>
      <c r="K2055" s="70">
        <v>2</v>
      </c>
      <c r="L2055" s="70">
        <v>-2</v>
      </c>
      <c r="N2055" s="6">
        <f t="shared" si="988"/>
        <v>1192.5</v>
      </c>
      <c r="O2055" s="6">
        <f t="shared" si="989"/>
        <v>1433.3</v>
      </c>
      <c r="P2055" s="6">
        <f t="shared" si="990"/>
        <v>240.79999999999995</v>
      </c>
      <c r="Q2055" s="7">
        <f t="shared" si="991"/>
        <v>0.20192872117400415</v>
      </c>
    </row>
    <row r="2056" spans="1:17" x14ac:dyDescent="0.2">
      <c r="A2056" s="2" t="s">
        <v>2607</v>
      </c>
      <c r="B2056" s="10" t="s">
        <v>615</v>
      </c>
      <c r="C2056" s="10" t="s">
        <v>10</v>
      </c>
      <c r="D2056" s="174">
        <v>41186</v>
      </c>
      <c r="E2056" s="10" t="s">
        <v>460</v>
      </c>
      <c r="F2056" s="10"/>
      <c r="G2056" s="10" t="s">
        <v>28</v>
      </c>
      <c r="H2056" s="10">
        <v>81</v>
      </c>
      <c r="I2056" s="10" t="s">
        <v>180</v>
      </c>
      <c r="J2056" s="10" t="s">
        <v>181</v>
      </c>
      <c r="K2056" s="70">
        <v>2</v>
      </c>
      <c r="L2056" s="70">
        <v>-2</v>
      </c>
      <c r="N2056" s="6">
        <f t="shared" si="988"/>
        <v>1190.5</v>
      </c>
      <c r="O2056" s="6">
        <f t="shared" si="989"/>
        <v>1433.3</v>
      </c>
      <c r="P2056" s="6">
        <f t="shared" si="990"/>
        <v>242.79999999999995</v>
      </c>
      <c r="Q2056" s="7">
        <f t="shared" si="991"/>
        <v>0.20394792104157913</v>
      </c>
    </row>
    <row r="2057" spans="1:17" x14ac:dyDescent="0.2">
      <c r="A2057" s="2" t="s">
        <v>2608</v>
      </c>
      <c r="B2057" s="8"/>
      <c r="C2057" s="14" t="s">
        <v>10</v>
      </c>
      <c r="D2057" s="175"/>
      <c r="E2057" s="8"/>
      <c r="F2057" s="8"/>
      <c r="G2057" s="8" t="s">
        <v>28</v>
      </c>
      <c r="H2057" s="8">
        <v>81</v>
      </c>
      <c r="I2057" s="8" t="s">
        <v>591</v>
      </c>
      <c r="J2057" s="8" t="s">
        <v>286</v>
      </c>
      <c r="K2057" s="70">
        <v>2</v>
      </c>
      <c r="L2057" s="70">
        <v>-2</v>
      </c>
      <c r="N2057" s="6">
        <f t="shared" si="988"/>
        <v>1188.5</v>
      </c>
      <c r="O2057" s="6">
        <f t="shared" si="989"/>
        <v>1433.3</v>
      </c>
      <c r="P2057" s="6">
        <f t="shared" si="990"/>
        <v>244.79999999999995</v>
      </c>
      <c r="Q2057" s="7">
        <f t="shared" si="991"/>
        <v>0.20597391670172482</v>
      </c>
    </row>
    <row r="2058" spans="1:17" x14ac:dyDescent="0.2">
      <c r="A2058" s="2" t="s">
        <v>2609</v>
      </c>
      <c r="B2058" s="8"/>
      <c r="C2058" s="14" t="s">
        <v>10</v>
      </c>
      <c r="D2058" s="175"/>
      <c r="E2058" s="8"/>
      <c r="F2058" s="8"/>
      <c r="G2058" s="8" t="s">
        <v>28</v>
      </c>
      <c r="H2058" s="8">
        <v>81</v>
      </c>
      <c r="I2058" s="8" t="s">
        <v>604</v>
      </c>
      <c r="J2058" s="8" t="s">
        <v>225</v>
      </c>
      <c r="K2058" s="70">
        <v>2</v>
      </c>
      <c r="L2058" s="70">
        <v>-2</v>
      </c>
      <c r="N2058" s="6">
        <f t="shared" si="988"/>
        <v>1186.5</v>
      </c>
      <c r="O2058" s="6">
        <f t="shared" si="989"/>
        <v>1433.3</v>
      </c>
      <c r="P2058" s="6">
        <f t="shared" si="990"/>
        <v>246.79999999999995</v>
      </c>
      <c r="Q2058" s="7">
        <f t="shared" si="991"/>
        <v>0.20800674252001683</v>
      </c>
    </row>
    <row r="2059" spans="1:17" ht="13.5" thickBot="1" x14ac:dyDescent="0.25">
      <c r="A2059" s="2" t="s">
        <v>2610</v>
      </c>
      <c r="B2059" s="12"/>
      <c r="C2059" s="12" t="s">
        <v>10</v>
      </c>
      <c r="D2059" s="177"/>
      <c r="E2059" s="12"/>
      <c r="F2059" s="13"/>
      <c r="G2059" s="9" t="s">
        <v>616</v>
      </c>
      <c r="H2059" s="9">
        <v>1.91</v>
      </c>
      <c r="I2059" s="9" t="s">
        <v>591</v>
      </c>
      <c r="J2059" s="9" t="s">
        <v>286</v>
      </c>
      <c r="K2059" s="70">
        <v>11</v>
      </c>
      <c r="L2059" s="70">
        <v>-11</v>
      </c>
      <c r="N2059" s="6">
        <f t="shared" si="988"/>
        <v>1184.5</v>
      </c>
      <c r="O2059" s="6">
        <f t="shared" si="989"/>
        <v>1433.3</v>
      </c>
      <c r="P2059" s="6">
        <f t="shared" si="990"/>
        <v>248.79999999999995</v>
      </c>
      <c r="Q2059" s="7">
        <f t="shared" si="991"/>
        <v>0.21004643309413251</v>
      </c>
    </row>
    <row r="2060" spans="1:17" x14ac:dyDescent="0.2">
      <c r="A2060" s="2" t="s">
        <v>2611</v>
      </c>
      <c r="B2060" t="s">
        <v>406</v>
      </c>
      <c r="C2060" t="s">
        <v>407</v>
      </c>
      <c r="D2060" s="173">
        <v>41179</v>
      </c>
      <c r="E2060" t="s">
        <v>617</v>
      </c>
      <c r="F2060"/>
      <c r="G2060" t="s">
        <v>28</v>
      </c>
      <c r="H2060">
        <v>71</v>
      </c>
      <c r="I2060" t="s">
        <v>618</v>
      </c>
      <c r="J2060" t="s">
        <v>225</v>
      </c>
      <c r="K2060" s="70">
        <v>2</v>
      </c>
      <c r="L2060" s="70">
        <v>-2</v>
      </c>
      <c r="N2060" s="6">
        <f t="shared" si="988"/>
        <v>1173.5</v>
      </c>
      <c r="O2060" s="6">
        <f t="shared" si="989"/>
        <v>1433.3</v>
      </c>
      <c r="P2060" s="6">
        <f t="shared" si="990"/>
        <v>259.79999999999995</v>
      </c>
      <c r="Q2060" s="7">
        <f t="shared" si="991"/>
        <v>0.22138900724328925</v>
      </c>
    </row>
    <row r="2061" spans="1:17" x14ac:dyDescent="0.2">
      <c r="A2061" s="2" t="s">
        <v>2612</v>
      </c>
      <c r="B2061"/>
      <c r="C2061" t="s">
        <v>407</v>
      </c>
      <c r="D2061" s="173"/>
      <c r="E2061"/>
      <c r="F2061"/>
      <c r="G2061" t="s">
        <v>28</v>
      </c>
      <c r="H2061">
        <v>56</v>
      </c>
      <c r="I2061" t="s">
        <v>619</v>
      </c>
      <c r="J2061" t="s">
        <v>620</v>
      </c>
      <c r="K2061" s="70">
        <v>2</v>
      </c>
      <c r="L2061" s="70">
        <v>-2</v>
      </c>
      <c r="N2061" s="6">
        <f t="shared" si="988"/>
        <v>1171.5</v>
      </c>
      <c r="O2061" s="6">
        <f t="shared" si="989"/>
        <v>1433.3</v>
      </c>
      <c r="P2061" s="6">
        <f t="shared" si="990"/>
        <v>261.79999999999995</v>
      </c>
      <c r="Q2061" s="7">
        <f t="shared" si="991"/>
        <v>0.22347417840375583</v>
      </c>
    </row>
    <row r="2062" spans="1:17" x14ac:dyDescent="0.2">
      <c r="A2062" s="2" t="s">
        <v>2613</v>
      </c>
      <c r="B2062"/>
      <c r="C2062" t="s">
        <v>407</v>
      </c>
      <c r="D2062" s="173"/>
      <c r="E2062"/>
      <c r="F2062"/>
      <c r="G2062" t="s">
        <v>28</v>
      </c>
      <c r="H2062">
        <v>51</v>
      </c>
      <c r="I2062" t="s">
        <v>621</v>
      </c>
      <c r="J2062" t="s">
        <v>622</v>
      </c>
      <c r="K2062" s="70">
        <v>2</v>
      </c>
      <c r="L2062" s="70">
        <v>-2</v>
      </c>
      <c r="N2062" s="6">
        <f t="shared" si="988"/>
        <v>1169.5</v>
      </c>
      <c r="O2062" s="6">
        <f t="shared" si="989"/>
        <v>1433.3</v>
      </c>
      <c r="P2062" s="6">
        <f t="shared" si="990"/>
        <v>263.79999999999995</v>
      </c>
      <c r="Q2062" s="7">
        <f t="shared" si="991"/>
        <v>0.22556648140230862</v>
      </c>
    </row>
    <row r="2063" spans="1:17" x14ac:dyDescent="0.2">
      <c r="A2063" s="2" t="s">
        <v>2614</v>
      </c>
      <c r="B2063" s="10" t="s">
        <v>623</v>
      </c>
      <c r="C2063" s="10" t="s">
        <v>624</v>
      </c>
      <c r="D2063" s="174">
        <v>41179</v>
      </c>
      <c r="E2063" s="10" t="s">
        <v>625</v>
      </c>
      <c r="F2063" s="10"/>
      <c r="G2063" s="10" t="s">
        <v>28</v>
      </c>
      <c r="H2063" s="10">
        <v>51</v>
      </c>
      <c r="I2063" s="10" t="s">
        <v>626</v>
      </c>
      <c r="J2063" s="10" t="s">
        <v>627</v>
      </c>
      <c r="K2063" s="70">
        <v>2</v>
      </c>
      <c r="L2063" s="70">
        <v>-2</v>
      </c>
      <c r="N2063" s="6">
        <f t="shared" si="988"/>
        <v>1167.5</v>
      </c>
      <c r="O2063" s="6">
        <f t="shared" si="989"/>
        <v>1433.3</v>
      </c>
      <c r="P2063" s="6">
        <f t="shared" si="990"/>
        <v>265.79999999999995</v>
      </c>
      <c r="Q2063" s="7">
        <f t="shared" si="991"/>
        <v>0.22766595289079225</v>
      </c>
    </row>
    <row r="2064" spans="1:17" x14ac:dyDescent="0.2">
      <c r="A2064" s="2" t="s">
        <v>2615</v>
      </c>
      <c r="B2064" s="8"/>
      <c r="C2064" s="14" t="s">
        <v>624</v>
      </c>
      <c r="D2064" s="175"/>
      <c r="E2064" s="8"/>
      <c r="F2064" s="8"/>
      <c r="G2064" s="8" t="s">
        <v>28</v>
      </c>
      <c r="H2064" s="8">
        <v>67</v>
      </c>
      <c r="I2064" s="8" t="s">
        <v>628</v>
      </c>
      <c r="J2064" s="8" t="s">
        <v>204</v>
      </c>
      <c r="K2064" s="70">
        <v>2</v>
      </c>
      <c r="L2064" s="70">
        <v>-2</v>
      </c>
      <c r="N2064" s="6">
        <f t="shared" si="988"/>
        <v>1165.5</v>
      </c>
      <c r="O2064" s="6">
        <f t="shared" si="989"/>
        <v>1433.3</v>
      </c>
      <c r="P2064" s="6">
        <f t="shared" si="990"/>
        <v>267.79999999999995</v>
      </c>
      <c r="Q2064" s="7">
        <f t="shared" si="991"/>
        <v>0.22977262977262974</v>
      </c>
    </row>
    <row r="2065" spans="1:17" ht="13.5" thickBot="1" x14ac:dyDescent="0.25">
      <c r="A2065" s="2" t="s">
        <v>2616</v>
      </c>
      <c r="B2065" s="9"/>
      <c r="C2065" s="11" t="s">
        <v>624</v>
      </c>
      <c r="D2065" s="176"/>
      <c r="E2065" s="9"/>
      <c r="F2065" s="9"/>
      <c r="G2065" s="9" t="s">
        <v>28</v>
      </c>
      <c r="H2065" s="9">
        <v>67</v>
      </c>
      <c r="I2065" s="9" t="s">
        <v>292</v>
      </c>
      <c r="J2065" s="9" t="s">
        <v>293</v>
      </c>
      <c r="K2065" s="70">
        <v>2</v>
      </c>
      <c r="L2065" s="70">
        <v>-2</v>
      </c>
      <c r="N2065" s="6">
        <f t="shared" si="988"/>
        <v>1163.5</v>
      </c>
      <c r="O2065" s="6">
        <f t="shared" si="989"/>
        <v>1433.3</v>
      </c>
      <c r="P2065" s="6">
        <f t="shared" si="990"/>
        <v>269.79999999999995</v>
      </c>
      <c r="Q2065" s="7">
        <f t="shared" si="991"/>
        <v>0.23188654920498492</v>
      </c>
    </row>
    <row r="2066" spans="1:17" x14ac:dyDescent="0.2">
      <c r="A2066" s="2" t="s">
        <v>2617</v>
      </c>
      <c r="B2066" s="8" t="s">
        <v>629</v>
      </c>
      <c r="C2066" s="8" t="s">
        <v>407</v>
      </c>
      <c r="D2066" s="175">
        <v>41172</v>
      </c>
      <c r="E2066" s="8" t="s">
        <v>630</v>
      </c>
      <c r="F2066" s="8"/>
      <c r="G2066" s="8" t="s">
        <v>28</v>
      </c>
      <c r="H2066" s="8">
        <v>41</v>
      </c>
      <c r="I2066" s="8" t="s">
        <v>631</v>
      </c>
      <c r="J2066" s="8" t="s">
        <v>470</v>
      </c>
      <c r="K2066" s="70">
        <v>2</v>
      </c>
      <c r="L2066" s="70">
        <v>-2</v>
      </c>
      <c r="N2066" s="6">
        <f t="shared" si="988"/>
        <v>1161.5</v>
      </c>
      <c r="O2066" s="6">
        <f t="shared" si="989"/>
        <v>1433.3</v>
      </c>
      <c r="P2066" s="6">
        <f t="shared" si="990"/>
        <v>271.79999999999995</v>
      </c>
      <c r="Q2066" s="7">
        <f t="shared" si="991"/>
        <v>0.234007748600947</v>
      </c>
    </row>
    <row r="2067" spans="1:17" x14ac:dyDescent="0.2">
      <c r="A2067" s="2" t="s">
        <v>2618</v>
      </c>
      <c r="B2067" s="8"/>
      <c r="C2067" s="8" t="s">
        <v>407</v>
      </c>
      <c r="D2067" s="175"/>
      <c r="E2067" s="8"/>
      <c r="F2067" s="8"/>
      <c r="G2067" s="8" t="s">
        <v>28</v>
      </c>
      <c r="H2067" s="8">
        <v>67</v>
      </c>
      <c r="I2067" s="8" t="s">
        <v>632</v>
      </c>
      <c r="J2067" s="8" t="s">
        <v>286</v>
      </c>
      <c r="K2067" s="70">
        <v>2</v>
      </c>
      <c r="L2067" s="70">
        <v>-2</v>
      </c>
      <c r="N2067" s="6">
        <f t="shared" si="988"/>
        <v>1159.5</v>
      </c>
      <c r="O2067" s="6">
        <f t="shared" si="989"/>
        <v>1433.3</v>
      </c>
      <c r="P2067" s="6">
        <f t="shared" si="990"/>
        <v>273.79999999999995</v>
      </c>
      <c r="Q2067" s="7">
        <f t="shared" si="991"/>
        <v>0.23613626563173779</v>
      </c>
    </row>
    <row r="2068" spans="1:17" x14ac:dyDescent="0.2">
      <c r="A2068" s="2" t="s">
        <v>2619</v>
      </c>
      <c r="B2068" s="8"/>
      <c r="C2068" s="8" t="s">
        <v>407</v>
      </c>
      <c r="D2068" s="175"/>
      <c r="E2068" s="8"/>
      <c r="F2068" s="8"/>
      <c r="G2068" s="8" t="s">
        <v>28</v>
      </c>
      <c r="H2068" s="8">
        <v>67</v>
      </c>
      <c r="I2068" s="8" t="s">
        <v>633</v>
      </c>
      <c r="J2068" s="8" t="s">
        <v>562</v>
      </c>
      <c r="K2068" s="70">
        <v>2</v>
      </c>
      <c r="L2068" s="70">
        <v>-2</v>
      </c>
      <c r="N2068" s="6">
        <f t="shared" si="988"/>
        <v>1157.5</v>
      </c>
      <c r="O2068" s="6">
        <f t="shared" si="989"/>
        <v>1433.3</v>
      </c>
      <c r="P2068" s="6">
        <f t="shared" si="990"/>
        <v>275.79999999999995</v>
      </c>
      <c r="Q2068" s="7">
        <f t="shared" si="991"/>
        <v>0.23827213822894164</v>
      </c>
    </row>
    <row r="2069" spans="1:17" x14ac:dyDescent="0.2">
      <c r="A2069" s="2" t="s">
        <v>2620</v>
      </c>
      <c r="B2069" s="10" t="s">
        <v>634</v>
      </c>
      <c r="C2069" s="10" t="s">
        <v>10</v>
      </c>
      <c r="D2069" s="174">
        <v>41172</v>
      </c>
      <c r="E2069" s="10" t="s">
        <v>425</v>
      </c>
      <c r="F2069" s="10"/>
      <c r="G2069" s="10" t="s">
        <v>28</v>
      </c>
      <c r="H2069" s="10">
        <v>67</v>
      </c>
      <c r="I2069" s="10" t="s">
        <v>61</v>
      </c>
      <c r="J2069" s="10" t="s">
        <v>62</v>
      </c>
      <c r="K2069" s="70">
        <v>2</v>
      </c>
      <c r="L2069" s="70">
        <v>-2</v>
      </c>
      <c r="N2069" s="6">
        <f t="shared" si="988"/>
        <v>1155.5</v>
      </c>
      <c r="O2069" s="6">
        <f t="shared" si="989"/>
        <v>1433.3</v>
      </c>
      <c r="P2069" s="6">
        <f t="shared" si="990"/>
        <v>277.79999999999995</v>
      </c>
      <c r="Q2069" s="7">
        <f t="shared" si="991"/>
        <v>0.24041540458675892</v>
      </c>
    </row>
    <row r="2070" spans="1:17" ht="13.5" thickBot="1" x14ac:dyDescent="0.25">
      <c r="A2070" s="2" t="s">
        <v>2621</v>
      </c>
      <c r="B2070" s="9"/>
      <c r="C2070" s="11" t="s">
        <v>10</v>
      </c>
      <c r="D2070" s="176"/>
      <c r="E2070" s="9"/>
      <c r="F2070" s="9"/>
      <c r="G2070" s="9" t="s">
        <v>28</v>
      </c>
      <c r="H2070" s="9">
        <v>41</v>
      </c>
      <c r="I2070" s="9" t="s">
        <v>263</v>
      </c>
      <c r="J2070" s="9" t="s">
        <v>264</v>
      </c>
      <c r="K2070" s="70">
        <v>2</v>
      </c>
      <c r="L2070" s="70">
        <v>-2</v>
      </c>
      <c r="N2070" s="6">
        <f t="shared" si="988"/>
        <v>1153.5</v>
      </c>
      <c r="O2070" s="6">
        <f t="shared" si="989"/>
        <v>1433.3</v>
      </c>
      <c r="P2070" s="6">
        <f t="shared" si="990"/>
        <v>279.79999999999995</v>
      </c>
      <c r="Q2070" s="7">
        <f t="shared" si="991"/>
        <v>0.24256610316428256</v>
      </c>
    </row>
    <row r="2071" spans="1:17" x14ac:dyDescent="0.2">
      <c r="A2071" s="2" t="s">
        <v>2622</v>
      </c>
      <c r="B2071" t="s">
        <v>635</v>
      </c>
      <c r="C2071" t="s">
        <v>38</v>
      </c>
      <c r="D2071" s="173">
        <v>41165</v>
      </c>
      <c r="E2071" t="s">
        <v>636</v>
      </c>
      <c r="F2071"/>
      <c r="G2071" t="s">
        <v>28</v>
      </c>
      <c r="H2071">
        <v>101</v>
      </c>
      <c r="I2071" t="s">
        <v>100</v>
      </c>
      <c r="J2071" t="s">
        <v>101</v>
      </c>
      <c r="K2071" s="70">
        <v>2</v>
      </c>
      <c r="L2071" s="70">
        <v>-2</v>
      </c>
      <c r="N2071" s="6">
        <f t="shared" si="988"/>
        <v>1151.5</v>
      </c>
      <c r="O2071" s="6">
        <f t="shared" si="989"/>
        <v>1433.3</v>
      </c>
      <c r="P2071" s="6">
        <f t="shared" si="990"/>
        <v>281.79999999999995</v>
      </c>
      <c r="Q2071" s="7">
        <f t="shared" si="991"/>
        <v>0.24472427268779851</v>
      </c>
    </row>
    <row r="2072" spans="1:17" x14ac:dyDescent="0.2">
      <c r="A2072" s="2" t="s">
        <v>2623</v>
      </c>
      <c r="B2072"/>
      <c r="C2072" t="s">
        <v>38</v>
      </c>
      <c r="D2072" s="173"/>
      <c r="E2072"/>
      <c r="F2072"/>
      <c r="G2072" t="s">
        <v>28</v>
      </c>
      <c r="H2072">
        <v>126</v>
      </c>
      <c r="I2072" t="s">
        <v>154</v>
      </c>
      <c r="J2072" t="s">
        <v>155</v>
      </c>
      <c r="K2072" s="70">
        <v>2</v>
      </c>
      <c r="L2072" s="70">
        <v>-2</v>
      </c>
      <c r="N2072" s="6">
        <f t="shared" si="988"/>
        <v>1149.5</v>
      </c>
      <c r="O2072" s="6">
        <f t="shared" si="989"/>
        <v>1433.3</v>
      </c>
      <c r="P2072" s="6">
        <f t="shared" si="990"/>
        <v>283.79999999999995</v>
      </c>
      <c r="Q2072" s="7">
        <f t="shared" si="991"/>
        <v>0.24688995215311002</v>
      </c>
    </row>
    <row r="2073" spans="1:17" x14ac:dyDescent="0.2">
      <c r="A2073" s="2" t="s">
        <v>2624</v>
      </c>
      <c r="B2073"/>
      <c r="C2073" t="s">
        <v>38</v>
      </c>
      <c r="D2073" s="173"/>
      <c r="E2073"/>
      <c r="F2073"/>
      <c r="G2073" t="s">
        <v>28</v>
      </c>
      <c r="H2073">
        <v>101</v>
      </c>
      <c r="I2073" t="s">
        <v>637</v>
      </c>
      <c r="J2073" t="s">
        <v>638</v>
      </c>
      <c r="K2073" s="70">
        <v>2</v>
      </c>
      <c r="L2073" s="70">
        <v>-2</v>
      </c>
      <c r="N2073" s="6">
        <f t="shared" si="988"/>
        <v>1147.5</v>
      </c>
      <c r="O2073" s="6">
        <f t="shared" si="989"/>
        <v>1433.3</v>
      </c>
      <c r="P2073" s="6">
        <f t="shared" si="990"/>
        <v>285.79999999999995</v>
      </c>
      <c r="Q2073" s="7">
        <f t="shared" si="991"/>
        <v>0.24906318082788667</v>
      </c>
    </row>
    <row r="2074" spans="1:17" x14ac:dyDescent="0.2">
      <c r="A2074" s="2" t="s">
        <v>2625</v>
      </c>
      <c r="B2074" s="10" t="s">
        <v>639</v>
      </c>
      <c r="C2074" s="10" t="s">
        <v>407</v>
      </c>
      <c r="D2074" s="174">
        <v>41165</v>
      </c>
      <c r="E2074" s="10" t="s">
        <v>640</v>
      </c>
      <c r="F2074" s="10"/>
      <c r="G2074" s="10" t="s">
        <v>28</v>
      </c>
      <c r="H2074" s="10">
        <v>67</v>
      </c>
      <c r="I2074" s="10" t="s">
        <v>231</v>
      </c>
      <c r="J2074" s="10" t="s">
        <v>641</v>
      </c>
      <c r="K2074" s="70">
        <v>2</v>
      </c>
      <c r="L2074" s="70">
        <v>17.5</v>
      </c>
      <c r="N2074" s="6">
        <f t="shared" si="988"/>
        <v>1145.5</v>
      </c>
      <c r="O2074" s="6">
        <f t="shared" si="989"/>
        <v>1433.3</v>
      </c>
      <c r="P2074" s="6">
        <f t="shared" si="990"/>
        <v>287.79999999999995</v>
      </c>
      <c r="Q2074" s="7">
        <f t="shared" si="991"/>
        <v>0.25124399825403748</v>
      </c>
    </row>
    <row r="2075" spans="1:17" x14ac:dyDescent="0.2">
      <c r="A2075" s="2" t="s">
        <v>2626</v>
      </c>
      <c r="B2075" s="8"/>
      <c r="C2075" s="14" t="s">
        <v>407</v>
      </c>
      <c r="D2075" s="175"/>
      <c r="E2075" s="8"/>
      <c r="F2075" s="8"/>
      <c r="G2075" s="8" t="s">
        <v>28</v>
      </c>
      <c r="H2075" s="8">
        <v>101</v>
      </c>
      <c r="I2075" s="8" t="s">
        <v>618</v>
      </c>
      <c r="J2075" s="8" t="s">
        <v>225</v>
      </c>
      <c r="K2075" s="70">
        <v>2</v>
      </c>
      <c r="L2075" s="70">
        <v>-2</v>
      </c>
      <c r="N2075" s="6">
        <f t="shared" si="988"/>
        <v>1143.5</v>
      </c>
      <c r="O2075" s="6">
        <f t="shared" si="989"/>
        <v>1415.8</v>
      </c>
      <c r="P2075" s="6">
        <f t="shared" si="990"/>
        <v>272.29999999999995</v>
      </c>
      <c r="Q2075" s="7">
        <f t="shared" si="991"/>
        <v>0.23812855268911234</v>
      </c>
    </row>
    <row r="2076" spans="1:17" ht="13.5" thickBot="1" x14ac:dyDescent="0.25">
      <c r="A2076" s="2" t="s">
        <v>2627</v>
      </c>
      <c r="B2076" s="9"/>
      <c r="C2076" s="11" t="s">
        <v>407</v>
      </c>
      <c r="D2076" s="176"/>
      <c r="E2076" s="9"/>
      <c r="F2076" s="9"/>
      <c r="G2076" s="9" t="s">
        <v>28</v>
      </c>
      <c r="H2076" s="9">
        <v>81</v>
      </c>
      <c r="I2076" s="9" t="s">
        <v>642</v>
      </c>
      <c r="J2076" s="9" t="s">
        <v>643</v>
      </c>
      <c r="K2076" s="70">
        <v>2</v>
      </c>
      <c r="L2076" s="70">
        <v>-2</v>
      </c>
      <c r="N2076" s="6">
        <f t="shared" si="988"/>
        <v>1141.5</v>
      </c>
      <c r="O2076" s="6">
        <f t="shared" si="989"/>
        <v>1415.8</v>
      </c>
      <c r="P2076" s="6">
        <f t="shared" si="990"/>
        <v>274.29999999999995</v>
      </c>
      <c r="Q2076" s="7">
        <f t="shared" si="991"/>
        <v>0.24029785370127021</v>
      </c>
    </row>
    <row r="2077" spans="1:17" x14ac:dyDescent="0.2">
      <c r="A2077" s="2" t="s">
        <v>2628</v>
      </c>
      <c r="B2077" t="s">
        <v>415</v>
      </c>
      <c r="C2077" t="s">
        <v>10</v>
      </c>
      <c r="D2077" s="173">
        <v>41158</v>
      </c>
      <c r="E2077" t="s">
        <v>644</v>
      </c>
      <c r="F2077"/>
      <c r="G2077" t="s">
        <v>28</v>
      </c>
      <c r="H2077">
        <v>126</v>
      </c>
      <c r="I2077" t="s">
        <v>46</v>
      </c>
      <c r="J2077" t="s">
        <v>47</v>
      </c>
      <c r="K2077" s="70">
        <v>2</v>
      </c>
      <c r="L2077" s="70">
        <v>-2</v>
      </c>
      <c r="N2077" s="6">
        <f t="shared" si="988"/>
        <v>1139.5</v>
      </c>
      <c r="O2077" s="6">
        <f t="shared" si="989"/>
        <v>1415.8</v>
      </c>
      <c r="P2077" s="6">
        <f t="shared" si="990"/>
        <v>276.29999999999995</v>
      </c>
      <c r="Q2077" s="7">
        <f t="shared" si="991"/>
        <v>0.24247476963580514</v>
      </c>
    </row>
    <row r="2078" spans="1:17" x14ac:dyDescent="0.2">
      <c r="A2078" s="2" t="s">
        <v>2629</v>
      </c>
      <c r="B2078"/>
      <c r="C2078" t="s">
        <v>10</v>
      </c>
      <c r="D2078" s="173"/>
      <c r="E2078"/>
      <c r="F2078"/>
      <c r="G2078" t="s">
        <v>28</v>
      </c>
      <c r="H2078">
        <v>151</v>
      </c>
      <c r="I2078" t="s">
        <v>61</v>
      </c>
      <c r="J2078" t="s">
        <v>62</v>
      </c>
      <c r="K2078" s="70">
        <v>2</v>
      </c>
      <c r="L2078" s="70">
        <v>38.5</v>
      </c>
      <c r="N2078" s="6">
        <f t="shared" si="988"/>
        <v>1137.5</v>
      </c>
      <c r="O2078" s="6">
        <f t="shared" si="989"/>
        <v>1415.8</v>
      </c>
      <c r="P2078" s="6">
        <f t="shared" si="990"/>
        <v>278.29999999999995</v>
      </c>
      <c r="Q2078" s="7">
        <f t="shared" si="991"/>
        <v>0.24465934065934061</v>
      </c>
    </row>
    <row r="2079" spans="1:17" x14ac:dyDescent="0.2">
      <c r="A2079" s="2" t="s">
        <v>2630</v>
      </c>
      <c r="B2079"/>
      <c r="C2079" t="s">
        <v>10</v>
      </c>
      <c r="D2079" s="173"/>
      <c r="E2079"/>
      <c r="F2079"/>
      <c r="G2079" t="s">
        <v>28</v>
      </c>
      <c r="H2079">
        <v>151</v>
      </c>
      <c r="I2079" t="s">
        <v>180</v>
      </c>
      <c r="J2079" t="s">
        <v>181</v>
      </c>
      <c r="K2079" s="70">
        <v>2</v>
      </c>
      <c r="L2079" s="70">
        <v>-2</v>
      </c>
      <c r="N2079" s="6">
        <f t="shared" si="988"/>
        <v>1135.5</v>
      </c>
      <c r="O2079" s="6">
        <f t="shared" si="989"/>
        <v>1377.3</v>
      </c>
      <c r="P2079" s="6">
        <f t="shared" si="990"/>
        <v>241.79999999999995</v>
      </c>
      <c r="Q2079" s="7">
        <f t="shared" si="991"/>
        <v>0.21294583883751647</v>
      </c>
    </row>
    <row r="2080" spans="1:17" x14ac:dyDescent="0.2">
      <c r="A2080" s="2" t="s">
        <v>2631</v>
      </c>
      <c r="B2080" s="10" t="s">
        <v>417</v>
      </c>
      <c r="C2080" s="10" t="s">
        <v>38</v>
      </c>
      <c r="D2080" s="174">
        <v>41158</v>
      </c>
      <c r="E2080" s="10" t="s">
        <v>645</v>
      </c>
      <c r="F2080" s="10"/>
      <c r="G2080" s="10" t="s">
        <v>28</v>
      </c>
      <c r="H2080" s="10">
        <v>41</v>
      </c>
      <c r="I2080" s="10" t="s">
        <v>607</v>
      </c>
      <c r="J2080" s="10" t="s">
        <v>608</v>
      </c>
      <c r="K2080" s="70">
        <v>2</v>
      </c>
      <c r="L2080" s="70">
        <v>-2</v>
      </c>
      <c r="N2080" s="6">
        <f t="shared" si="988"/>
        <v>1133.5</v>
      </c>
      <c r="O2080" s="6">
        <f t="shared" si="989"/>
        <v>1377.3</v>
      </c>
      <c r="P2080" s="6">
        <f t="shared" si="990"/>
        <v>243.79999999999995</v>
      </c>
      <c r="Q2080" s="7">
        <f t="shared" si="991"/>
        <v>0.21508601676224082</v>
      </c>
    </row>
    <row r="2081" spans="1:17" x14ac:dyDescent="0.2">
      <c r="A2081" s="2" t="s">
        <v>2632</v>
      </c>
      <c r="B2081" s="8"/>
      <c r="C2081" s="8" t="s">
        <v>38</v>
      </c>
      <c r="D2081" s="175"/>
      <c r="E2081" s="8"/>
      <c r="F2081" s="8"/>
      <c r="G2081" s="8" t="s">
        <v>28</v>
      </c>
      <c r="H2081" s="8">
        <v>101</v>
      </c>
      <c r="I2081" s="8" t="s">
        <v>154</v>
      </c>
      <c r="J2081" s="8" t="s">
        <v>155</v>
      </c>
      <c r="K2081" s="70">
        <v>2</v>
      </c>
      <c r="L2081" s="70">
        <v>-2</v>
      </c>
      <c r="N2081" s="6">
        <f t="shared" ref="N2081:N2144" si="992">IF(L2081&lt;&gt;0,N2082+K2081,N2082)</f>
        <v>1131.5</v>
      </c>
      <c r="O2081" s="6">
        <f t="shared" ref="O2081:O2144" si="993">IF(L2081&gt;0,O2082+L2081,O2082)</f>
        <v>1377.3</v>
      </c>
      <c r="P2081" s="6">
        <f t="shared" ref="P2081:P2144" si="994">O2081-N2081</f>
        <v>245.79999999999995</v>
      </c>
      <c r="Q2081" s="7">
        <f t="shared" ref="Q2081:Q2144" si="995">(1/N2081)*P2081</f>
        <v>0.21723376049491822</v>
      </c>
    </row>
    <row r="2082" spans="1:17" ht="13.5" thickBot="1" x14ac:dyDescent="0.25">
      <c r="A2082" s="2" t="s">
        <v>2633</v>
      </c>
      <c r="B2082" s="9"/>
      <c r="C2082" s="9" t="s">
        <v>38</v>
      </c>
      <c r="D2082" s="176"/>
      <c r="E2082" s="9"/>
      <c r="F2082" s="9"/>
      <c r="G2082" s="9" t="s">
        <v>28</v>
      </c>
      <c r="H2082" s="9">
        <v>67</v>
      </c>
      <c r="I2082" s="9" t="s">
        <v>422</v>
      </c>
      <c r="J2082" s="9" t="s">
        <v>423</v>
      </c>
      <c r="K2082" s="70">
        <v>2</v>
      </c>
      <c r="L2082" s="70">
        <v>-2</v>
      </c>
      <c r="N2082" s="6">
        <f t="shared" si="992"/>
        <v>1129.5</v>
      </c>
      <c r="O2082" s="6">
        <f t="shared" si="993"/>
        <v>1377.3</v>
      </c>
      <c r="P2082" s="6">
        <f t="shared" si="994"/>
        <v>247.79999999999995</v>
      </c>
      <c r="Q2082" s="7">
        <f t="shared" si="995"/>
        <v>0.21938911022576357</v>
      </c>
    </row>
    <row r="2083" spans="1:17" x14ac:dyDescent="0.2">
      <c r="A2083" s="2" t="s">
        <v>2634</v>
      </c>
      <c r="B2083" t="s">
        <v>410</v>
      </c>
      <c r="C2083" t="s">
        <v>38</v>
      </c>
      <c r="D2083" s="173">
        <v>41151</v>
      </c>
      <c r="E2083" t="s">
        <v>411</v>
      </c>
      <c r="F2083"/>
      <c r="G2083" t="s">
        <v>28</v>
      </c>
      <c r="H2083">
        <v>31</v>
      </c>
      <c r="I2083" t="s">
        <v>54</v>
      </c>
      <c r="J2083" t="s">
        <v>55</v>
      </c>
      <c r="K2083" s="70">
        <v>2</v>
      </c>
      <c r="L2083" s="70">
        <v>-2</v>
      </c>
      <c r="N2083" s="6">
        <f t="shared" si="992"/>
        <v>1127.5</v>
      </c>
      <c r="O2083" s="6">
        <f t="shared" si="993"/>
        <v>1377.3</v>
      </c>
      <c r="P2083" s="6">
        <f t="shared" si="994"/>
        <v>249.79999999999995</v>
      </c>
      <c r="Q2083" s="7">
        <f t="shared" si="995"/>
        <v>0.22155210643015516</v>
      </c>
    </row>
    <row r="2084" spans="1:17" x14ac:dyDescent="0.2">
      <c r="A2084" s="2" t="s">
        <v>2635</v>
      </c>
      <c r="B2084"/>
      <c r="C2084" t="s">
        <v>38</v>
      </c>
      <c r="D2084" s="173"/>
      <c r="E2084"/>
      <c r="F2084"/>
      <c r="G2084" t="s">
        <v>28</v>
      </c>
      <c r="H2084">
        <v>31</v>
      </c>
      <c r="I2084" t="s">
        <v>40</v>
      </c>
      <c r="J2084" t="s">
        <v>41</v>
      </c>
      <c r="K2084" s="70">
        <v>2</v>
      </c>
      <c r="L2084" s="70">
        <v>-2</v>
      </c>
      <c r="N2084" s="6">
        <f t="shared" si="992"/>
        <v>1125.5</v>
      </c>
      <c r="O2084" s="6">
        <f t="shared" si="993"/>
        <v>1377.3</v>
      </c>
      <c r="P2084" s="6">
        <f t="shared" si="994"/>
        <v>251.79999999999995</v>
      </c>
      <c r="Q2084" s="7">
        <f t="shared" si="995"/>
        <v>0.22372278987116831</v>
      </c>
    </row>
    <row r="2085" spans="1:17" x14ac:dyDescent="0.2">
      <c r="A2085" s="2" t="s">
        <v>2636</v>
      </c>
      <c r="B2085"/>
      <c r="C2085" t="s">
        <v>38</v>
      </c>
      <c r="D2085" s="173"/>
      <c r="E2085"/>
      <c r="F2085"/>
      <c r="G2085" t="s">
        <v>28</v>
      </c>
      <c r="H2085">
        <v>81</v>
      </c>
      <c r="I2085" t="s">
        <v>646</v>
      </c>
      <c r="J2085" t="s">
        <v>312</v>
      </c>
      <c r="K2085" s="70">
        <v>2</v>
      </c>
      <c r="L2085" s="70">
        <v>-2</v>
      </c>
      <c r="N2085" s="6">
        <f t="shared" si="992"/>
        <v>1123.5</v>
      </c>
      <c r="O2085" s="6">
        <f t="shared" si="993"/>
        <v>1377.3</v>
      </c>
      <c r="P2085" s="6">
        <f t="shared" si="994"/>
        <v>253.79999999999995</v>
      </c>
      <c r="Q2085" s="7">
        <f t="shared" si="995"/>
        <v>0.22590120160213614</v>
      </c>
    </row>
    <row r="2086" spans="1:17" x14ac:dyDescent="0.2">
      <c r="A2086" s="2" t="s">
        <v>2637</v>
      </c>
      <c r="B2086" s="10" t="s">
        <v>395</v>
      </c>
      <c r="C2086" s="10" t="s">
        <v>10</v>
      </c>
      <c r="D2086" s="174">
        <v>41152</v>
      </c>
      <c r="E2086" s="10" t="s">
        <v>396</v>
      </c>
      <c r="F2086" s="10"/>
      <c r="G2086" s="10" t="s">
        <v>28</v>
      </c>
      <c r="H2086" s="10">
        <v>34</v>
      </c>
      <c r="I2086" s="10" t="s">
        <v>190</v>
      </c>
      <c r="J2086" s="10" t="s">
        <v>116</v>
      </c>
      <c r="K2086" s="70">
        <v>2</v>
      </c>
      <c r="L2086" s="70">
        <v>-2</v>
      </c>
      <c r="N2086" s="6">
        <f t="shared" si="992"/>
        <v>1121.5</v>
      </c>
      <c r="O2086" s="6">
        <f t="shared" si="993"/>
        <v>1377.3</v>
      </c>
      <c r="P2086" s="6">
        <f t="shared" si="994"/>
        <v>255.79999999999995</v>
      </c>
      <c r="Q2086" s="7">
        <f t="shared" si="995"/>
        <v>0.22808738296923758</v>
      </c>
    </row>
    <row r="2087" spans="1:17" x14ac:dyDescent="0.2">
      <c r="A2087" s="2" t="s">
        <v>2638</v>
      </c>
      <c r="B2087" s="8"/>
      <c r="C2087" s="8" t="s">
        <v>10</v>
      </c>
      <c r="D2087" s="175"/>
      <c r="E2087" s="8"/>
      <c r="F2087" s="8"/>
      <c r="G2087" s="8" t="s">
        <v>28</v>
      </c>
      <c r="H2087" s="8">
        <v>46</v>
      </c>
      <c r="I2087" s="8" t="s">
        <v>263</v>
      </c>
      <c r="J2087" s="8" t="s">
        <v>264</v>
      </c>
      <c r="K2087" s="70">
        <v>2</v>
      </c>
      <c r="L2087" s="70">
        <v>-2</v>
      </c>
      <c r="N2087" s="6">
        <f t="shared" si="992"/>
        <v>1119.5</v>
      </c>
      <c r="O2087" s="6">
        <f t="shared" si="993"/>
        <v>1377.3</v>
      </c>
      <c r="P2087" s="6">
        <f t="shared" si="994"/>
        <v>257.79999999999995</v>
      </c>
      <c r="Q2087" s="7">
        <f t="shared" si="995"/>
        <v>0.23028137561411338</v>
      </c>
    </row>
    <row r="2088" spans="1:17" ht="13.5" thickBot="1" x14ac:dyDescent="0.25">
      <c r="A2088" s="2" t="s">
        <v>2639</v>
      </c>
      <c r="B2088" s="9"/>
      <c r="C2088" s="9" t="s">
        <v>10</v>
      </c>
      <c r="D2088" s="176"/>
      <c r="E2088" s="9"/>
      <c r="F2088" s="9"/>
      <c r="G2088" s="9" t="s">
        <v>28</v>
      </c>
      <c r="H2088" s="9">
        <v>67</v>
      </c>
      <c r="I2088" s="9" t="s">
        <v>195</v>
      </c>
      <c r="J2088" s="9" t="s">
        <v>200</v>
      </c>
      <c r="K2088" s="70">
        <v>2</v>
      </c>
      <c r="L2088" s="70">
        <v>-2</v>
      </c>
      <c r="N2088" s="6">
        <f t="shared" si="992"/>
        <v>1117.5</v>
      </c>
      <c r="O2088" s="6">
        <f t="shared" si="993"/>
        <v>1377.3</v>
      </c>
      <c r="P2088" s="6">
        <f t="shared" si="994"/>
        <v>259.79999999999995</v>
      </c>
      <c r="Q2088" s="7">
        <f t="shared" si="995"/>
        <v>0.23248322147651004</v>
      </c>
    </row>
    <row r="2089" spans="1:17" x14ac:dyDescent="0.2">
      <c r="A2089" s="2" t="s">
        <v>2640</v>
      </c>
      <c r="B2089" s="8" t="s">
        <v>389</v>
      </c>
      <c r="C2089" s="8" t="s">
        <v>38</v>
      </c>
      <c r="D2089" s="175">
        <v>41144</v>
      </c>
      <c r="E2089" s="8" t="s">
        <v>390</v>
      </c>
      <c r="F2089" s="8"/>
      <c r="G2089" s="8" t="s">
        <v>28</v>
      </c>
      <c r="H2089" s="8">
        <v>51</v>
      </c>
      <c r="I2089" s="8" t="s">
        <v>403</v>
      </c>
      <c r="J2089" s="8" t="s">
        <v>647</v>
      </c>
      <c r="K2089" s="70">
        <v>2</v>
      </c>
      <c r="L2089" s="70">
        <v>-2</v>
      </c>
      <c r="N2089" s="6">
        <f t="shared" si="992"/>
        <v>1115.5</v>
      </c>
      <c r="O2089" s="6">
        <f t="shared" si="993"/>
        <v>1377.3</v>
      </c>
      <c r="P2089" s="6">
        <f t="shared" si="994"/>
        <v>261.79999999999995</v>
      </c>
      <c r="Q2089" s="7">
        <f t="shared" si="995"/>
        <v>0.23469296279695201</v>
      </c>
    </row>
    <row r="2090" spans="1:17" x14ac:dyDescent="0.2">
      <c r="A2090" s="2" t="s">
        <v>2641</v>
      </c>
      <c r="B2090" s="8"/>
      <c r="C2090" s="8" t="s">
        <v>38</v>
      </c>
      <c r="D2090" s="175"/>
      <c r="E2090" s="8"/>
      <c r="F2090" s="8"/>
      <c r="G2090" s="8" t="s">
        <v>28</v>
      </c>
      <c r="H2090" s="8">
        <v>101</v>
      </c>
      <c r="I2090" s="8" t="s">
        <v>600</v>
      </c>
      <c r="J2090" s="8" t="s">
        <v>433</v>
      </c>
      <c r="K2090" s="70">
        <v>2</v>
      </c>
      <c r="L2090" s="70">
        <v>-2</v>
      </c>
      <c r="N2090" s="6">
        <f t="shared" si="992"/>
        <v>1113.5</v>
      </c>
      <c r="O2090" s="6">
        <f t="shared" si="993"/>
        <v>1377.3</v>
      </c>
      <c r="P2090" s="6">
        <f t="shared" si="994"/>
        <v>263.79999999999995</v>
      </c>
      <c r="Q2090" s="7">
        <f t="shared" si="995"/>
        <v>0.23691064211944315</v>
      </c>
    </row>
    <row r="2091" spans="1:17" x14ac:dyDescent="0.2">
      <c r="A2091" s="2" t="s">
        <v>2642</v>
      </c>
      <c r="B2091" s="8"/>
      <c r="C2091" s="8" t="s">
        <v>38</v>
      </c>
      <c r="D2091" s="175"/>
      <c r="E2091" s="8"/>
      <c r="F2091" s="8"/>
      <c r="G2091" s="8" t="s">
        <v>28</v>
      </c>
      <c r="H2091" s="8">
        <v>51</v>
      </c>
      <c r="I2091" s="8" t="s">
        <v>100</v>
      </c>
      <c r="J2091" s="8" t="s">
        <v>101</v>
      </c>
      <c r="K2091" s="70">
        <v>2</v>
      </c>
      <c r="L2091" s="70">
        <v>-2</v>
      </c>
      <c r="N2091" s="6">
        <f t="shared" si="992"/>
        <v>1111.5</v>
      </c>
      <c r="O2091" s="6">
        <f t="shared" si="993"/>
        <v>1377.3</v>
      </c>
      <c r="P2091" s="6">
        <f t="shared" si="994"/>
        <v>265.79999999999995</v>
      </c>
      <c r="Q2091" s="7">
        <f t="shared" si="995"/>
        <v>0.239136302294197</v>
      </c>
    </row>
    <row r="2092" spans="1:17" x14ac:dyDescent="0.2">
      <c r="A2092" s="2" t="s">
        <v>2643</v>
      </c>
      <c r="B2092" s="8"/>
      <c r="C2092" s="14" t="s">
        <v>38</v>
      </c>
      <c r="D2092" s="175"/>
      <c r="E2092" s="8"/>
      <c r="F2092" s="8"/>
      <c r="G2092" t="s">
        <v>648</v>
      </c>
      <c r="H2092">
        <v>1.91</v>
      </c>
      <c r="I2092" t="s">
        <v>175</v>
      </c>
      <c r="J2092" t="s">
        <v>69</v>
      </c>
      <c r="K2092" s="70">
        <v>11</v>
      </c>
      <c r="L2092" s="70">
        <v>-11</v>
      </c>
      <c r="N2092" s="6">
        <f t="shared" si="992"/>
        <v>1109.5</v>
      </c>
      <c r="O2092" s="6">
        <f t="shared" si="993"/>
        <v>1377.3</v>
      </c>
      <c r="P2092" s="6">
        <f t="shared" si="994"/>
        <v>267.79999999999995</v>
      </c>
      <c r="Q2092" s="7">
        <f t="shared" si="995"/>
        <v>0.24136998648039654</v>
      </c>
    </row>
    <row r="2093" spans="1:17" x14ac:dyDescent="0.2">
      <c r="A2093" s="2" t="s">
        <v>2644</v>
      </c>
      <c r="B2093" s="10" t="s">
        <v>387</v>
      </c>
      <c r="C2093" s="10" t="s">
        <v>10</v>
      </c>
      <c r="D2093" s="174">
        <v>41144</v>
      </c>
      <c r="E2093" s="10" t="s">
        <v>649</v>
      </c>
      <c r="F2093" s="10"/>
      <c r="G2093" s="10" t="s">
        <v>28</v>
      </c>
      <c r="H2093" s="10">
        <v>101</v>
      </c>
      <c r="I2093" s="10" t="s">
        <v>61</v>
      </c>
      <c r="J2093" s="10" t="s">
        <v>62</v>
      </c>
      <c r="K2093" s="70">
        <v>2</v>
      </c>
      <c r="L2093" s="70">
        <v>-2</v>
      </c>
      <c r="N2093" s="6">
        <f t="shared" si="992"/>
        <v>1098.5</v>
      </c>
      <c r="O2093" s="6">
        <f t="shared" si="993"/>
        <v>1377.3</v>
      </c>
      <c r="P2093" s="6">
        <f t="shared" si="994"/>
        <v>278.79999999999995</v>
      </c>
      <c r="Q2093" s="7">
        <f t="shared" si="995"/>
        <v>0.25380063723258983</v>
      </c>
    </row>
    <row r="2094" spans="1:17" x14ac:dyDescent="0.2">
      <c r="A2094" s="2" t="s">
        <v>2645</v>
      </c>
      <c r="B2094" s="8"/>
      <c r="C2094" s="14" t="s">
        <v>10</v>
      </c>
      <c r="D2094" s="175"/>
      <c r="E2094" s="8"/>
      <c r="F2094" s="8"/>
      <c r="G2094" s="8" t="s">
        <v>28</v>
      </c>
      <c r="H2094" s="8">
        <v>111</v>
      </c>
      <c r="I2094" s="8" t="s">
        <v>650</v>
      </c>
      <c r="J2094" s="8" t="s">
        <v>651</v>
      </c>
      <c r="K2094" s="70">
        <v>2</v>
      </c>
      <c r="L2094" s="70">
        <v>-2</v>
      </c>
      <c r="N2094" s="6">
        <f t="shared" si="992"/>
        <v>1096.5</v>
      </c>
      <c r="O2094" s="6">
        <f t="shared" si="993"/>
        <v>1377.3</v>
      </c>
      <c r="P2094" s="6">
        <f t="shared" si="994"/>
        <v>280.79999999999995</v>
      </c>
      <c r="Q2094" s="7">
        <f t="shared" si="995"/>
        <v>0.25608755129958954</v>
      </c>
    </row>
    <row r="2095" spans="1:17" ht="13.5" thickBot="1" x14ac:dyDescent="0.25">
      <c r="A2095" s="2" t="s">
        <v>2646</v>
      </c>
      <c r="B2095" s="9"/>
      <c r="C2095" s="11" t="s">
        <v>10</v>
      </c>
      <c r="D2095" s="176"/>
      <c r="E2095" s="9"/>
      <c r="F2095" s="9"/>
      <c r="G2095" s="9" t="s">
        <v>28</v>
      </c>
      <c r="H2095" s="9">
        <v>151</v>
      </c>
      <c r="I2095" s="9" t="s">
        <v>180</v>
      </c>
      <c r="J2095" s="9" t="s">
        <v>181</v>
      </c>
      <c r="K2095" s="70">
        <v>2</v>
      </c>
      <c r="L2095" s="70">
        <v>-2</v>
      </c>
      <c r="N2095" s="6">
        <f t="shared" si="992"/>
        <v>1094.5</v>
      </c>
      <c r="O2095" s="6">
        <f t="shared" si="993"/>
        <v>1377.3</v>
      </c>
      <c r="P2095" s="6">
        <f t="shared" si="994"/>
        <v>282.79999999999995</v>
      </c>
      <c r="Q2095" s="7">
        <f t="shared" si="995"/>
        <v>0.25838282320694378</v>
      </c>
    </row>
    <row r="2096" spans="1:17" x14ac:dyDescent="0.2">
      <c r="A2096" s="2" t="s">
        <v>2647</v>
      </c>
      <c r="B2096" s="8" t="s">
        <v>652</v>
      </c>
      <c r="C2096" s="8" t="s">
        <v>407</v>
      </c>
      <c r="D2096" s="175">
        <v>41137</v>
      </c>
      <c r="E2096" s="8" t="s">
        <v>653</v>
      </c>
      <c r="F2096" s="8"/>
      <c r="G2096" s="8" t="s">
        <v>28</v>
      </c>
      <c r="H2096" s="8">
        <v>111</v>
      </c>
      <c r="I2096" s="8" t="s">
        <v>654</v>
      </c>
      <c r="J2096" s="8" t="s">
        <v>41</v>
      </c>
      <c r="K2096" s="70">
        <v>2</v>
      </c>
      <c r="L2096" s="70">
        <v>-2</v>
      </c>
      <c r="N2096" s="6">
        <f t="shared" si="992"/>
        <v>1092.5</v>
      </c>
      <c r="O2096" s="6">
        <f t="shared" si="993"/>
        <v>1377.3</v>
      </c>
      <c r="P2096" s="6">
        <f t="shared" si="994"/>
        <v>284.79999999999995</v>
      </c>
      <c r="Q2096" s="7">
        <f t="shared" si="995"/>
        <v>0.26068649885583522</v>
      </c>
    </row>
    <row r="2097" spans="1:17" x14ac:dyDescent="0.2">
      <c r="A2097" s="2" t="s">
        <v>2648</v>
      </c>
      <c r="B2097" s="8"/>
      <c r="C2097" s="8" t="s">
        <v>407</v>
      </c>
      <c r="D2097" s="175"/>
      <c r="E2097" s="8"/>
      <c r="F2097" s="8"/>
      <c r="G2097" s="8" t="s">
        <v>28</v>
      </c>
      <c r="H2097" s="8">
        <v>81</v>
      </c>
      <c r="I2097" s="8" t="s">
        <v>655</v>
      </c>
      <c r="J2097" s="8" t="s">
        <v>656</v>
      </c>
      <c r="K2097" s="70">
        <v>2</v>
      </c>
      <c r="L2097" s="70">
        <v>-2</v>
      </c>
      <c r="N2097" s="6">
        <f t="shared" si="992"/>
        <v>1090.5</v>
      </c>
      <c r="O2097" s="6">
        <f t="shared" si="993"/>
        <v>1377.3</v>
      </c>
      <c r="P2097" s="6">
        <f t="shared" si="994"/>
        <v>286.79999999999995</v>
      </c>
      <c r="Q2097" s="7">
        <f t="shared" si="995"/>
        <v>0.26299862448418154</v>
      </c>
    </row>
    <row r="2098" spans="1:17" x14ac:dyDescent="0.2">
      <c r="A2098" s="2" t="s">
        <v>2649</v>
      </c>
      <c r="B2098" s="8"/>
      <c r="C2098" s="8" t="s">
        <v>407</v>
      </c>
      <c r="D2098" s="175"/>
      <c r="E2098" s="8"/>
      <c r="F2098" s="8"/>
      <c r="G2098" s="8" t="s">
        <v>28</v>
      </c>
      <c r="H2098" s="8">
        <v>81</v>
      </c>
      <c r="I2098" s="8" t="s">
        <v>657</v>
      </c>
      <c r="J2098" s="8" t="s">
        <v>73</v>
      </c>
      <c r="K2098" s="70">
        <v>2</v>
      </c>
      <c r="L2098" s="70">
        <v>-2</v>
      </c>
      <c r="N2098" s="6">
        <f t="shared" si="992"/>
        <v>1088.5</v>
      </c>
      <c r="O2098" s="6">
        <f t="shared" si="993"/>
        <v>1377.3</v>
      </c>
      <c r="P2098" s="6">
        <f t="shared" si="994"/>
        <v>288.79999999999995</v>
      </c>
      <c r="Q2098" s="7">
        <f t="shared" si="995"/>
        <v>0.26531924666972895</v>
      </c>
    </row>
    <row r="2099" spans="1:17" x14ac:dyDescent="0.2">
      <c r="A2099" s="2" t="s">
        <v>2650</v>
      </c>
      <c r="B2099" s="10" t="s">
        <v>379</v>
      </c>
      <c r="C2099" s="10" t="s">
        <v>10</v>
      </c>
      <c r="D2099" s="174">
        <v>41137</v>
      </c>
      <c r="E2099" s="10" t="s">
        <v>380</v>
      </c>
      <c r="F2099" s="10"/>
      <c r="G2099" s="10" t="s">
        <v>28</v>
      </c>
      <c r="H2099" s="10">
        <v>67</v>
      </c>
      <c r="I2099" s="10" t="s">
        <v>592</v>
      </c>
      <c r="J2099" s="10" t="s">
        <v>593</v>
      </c>
      <c r="K2099" s="70">
        <v>2</v>
      </c>
      <c r="L2099" s="70">
        <v>-2</v>
      </c>
      <c r="N2099" s="6">
        <f t="shared" si="992"/>
        <v>1086.5</v>
      </c>
      <c r="O2099" s="6">
        <f t="shared" si="993"/>
        <v>1377.3</v>
      </c>
      <c r="P2099" s="6">
        <f t="shared" si="994"/>
        <v>290.79999999999995</v>
      </c>
      <c r="Q2099" s="7">
        <f t="shared" si="995"/>
        <v>0.26764841233317993</v>
      </c>
    </row>
    <row r="2100" spans="1:17" x14ac:dyDescent="0.2">
      <c r="A2100" s="2" t="s">
        <v>2651</v>
      </c>
      <c r="B2100" s="8"/>
      <c r="C2100" s="14" t="s">
        <v>10</v>
      </c>
      <c r="D2100" s="175"/>
      <c r="E2100" s="8"/>
      <c r="F2100" s="8"/>
      <c r="G2100" s="8" t="s">
        <v>28</v>
      </c>
      <c r="H2100" s="8">
        <v>126</v>
      </c>
      <c r="I2100" s="8" t="s">
        <v>591</v>
      </c>
      <c r="J2100" s="8" t="s">
        <v>286</v>
      </c>
      <c r="K2100" s="70">
        <v>2</v>
      </c>
      <c r="L2100" s="70">
        <v>-2</v>
      </c>
      <c r="N2100" s="6">
        <f t="shared" si="992"/>
        <v>1084.5</v>
      </c>
      <c r="O2100" s="6">
        <f t="shared" si="993"/>
        <v>1377.3</v>
      </c>
      <c r="P2100" s="6">
        <f t="shared" si="994"/>
        <v>292.79999999999995</v>
      </c>
      <c r="Q2100" s="7">
        <f t="shared" si="995"/>
        <v>0.26998616874135539</v>
      </c>
    </row>
    <row r="2101" spans="1:17" x14ac:dyDescent="0.2">
      <c r="A2101" s="2" t="s">
        <v>2652</v>
      </c>
      <c r="B2101" s="8"/>
      <c r="C2101" s="14" t="s">
        <v>10</v>
      </c>
      <c r="D2101" s="175"/>
      <c r="E2101" s="8"/>
      <c r="F2101" s="8"/>
      <c r="G2101" s="8" t="s">
        <v>28</v>
      </c>
      <c r="H2101" s="8">
        <v>71</v>
      </c>
      <c r="I2101" s="8" t="s">
        <v>371</v>
      </c>
      <c r="J2101" s="8" t="s">
        <v>372</v>
      </c>
      <c r="K2101" s="70">
        <v>2</v>
      </c>
      <c r="L2101" s="70">
        <v>-2</v>
      </c>
      <c r="N2101" s="6">
        <f t="shared" si="992"/>
        <v>1082.5</v>
      </c>
      <c r="O2101" s="6">
        <f t="shared" si="993"/>
        <v>1377.3</v>
      </c>
      <c r="P2101" s="6">
        <f t="shared" si="994"/>
        <v>294.79999999999995</v>
      </c>
      <c r="Q2101" s="7">
        <f t="shared" si="995"/>
        <v>0.27233256351039259</v>
      </c>
    </row>
    <row r="2102" spans="1:17" ht="13.5" thickBot="1" x14ac:dyDescent="0.25">
      <c r="A2102" s="2" t="s">
        <v>2653</v>
      </c>
      <c r="B2102" s="12"/>
      <c r="C2102" s="12" t="s">
        <v>10</v>
      </c>
      <c r="D2102" s="177"/>
      <c r="E2102" s="12"/>
      <c r="F2102" s="13"/>
      <c r="G2102" s="9" t="s">
        <v>658</v>
      </c>
      <c r="H2102" s="9">
        <v>1.91</v>
      </c>
      <c r="I2102" s="9" t="s">
        <v>659</v>
      </c>
      <c r="J2102" s="9" t="s">
        <v>660</v>
      </c>
      <c r="K2102" s="70">
        <v>11</v>
      </c>
      <c r="L2102" s="70">
        <v>-11</v>
      </c>
      <c r="N2102" s="6">
        <f t="shared" si="992"/>
        <v>1080.5</v>
      </c>
      <c r="O2102" s="6">
        <f t="shared" si="993"/>
        <v>1377.3</v>
      </c>
      <c r="P2102" s="6">
        <f t="shared" si="994"/>
        <v>296.79999999999995</v>
      </c>
      <c r="Q2102" s="7">
        <f t="shared" si="995"/>
        <v>0.27468764460897727</v>
      </c>
    </row>
    <row r="2103" spans="1:17" x14ac:dyDescent="0.2">
      <c r="A2103" s="2" t="s">
        <v>2654</v>
      </c>
      <c r="B2103" s="10" t="s">
        <v>376</v>
      </c>
      <c r="C2103" s="10" t="s">
        <v>188</v>
      </c>
      <c r="D2103" s="174">
        <v>41130</v>
      </c>
      <c r="E2103" s="10" t="s">
        <v>661</v>
      </c>
      <c r="F2103" s="10"/>
      <c r="G2103" s="10" t="s">
        <v>28</v>
      </c>
      <c r="H2103" s="10">
        <v>101</v>
      </c>
      <c r="I2103" s="10" t="s">
        <v>61</v>
      </c>
      <c r="J2103" s="10" t="s">
        <v>62</v>
      </c>
      <c r="K2103" s="70">
        <v>2</v>
      </c>
      <c r="L2103" s="70">
        <v>-2</v>
      </c>
      <c r="N2103" s="6">
        <f t="shared" si="992"/>
        <v>1069.5</v>
      </c>
      <c r="O2103" s="6">
        <f t="shared" si="993"/>
        <v>1377.3</v>
      </c>
      <c r="P2103" s="6">
        <f t="shared" si="994"/>
        <v>307.79999999999995</v>
      </c>
      <c r="Q2103" s="7">
        <f t="shared" si="995"/>
        <v>0.28779803646563812</v>
      </c>
    </row>
    <row r="2104" spans="1:17" x14ac:dyDescent="0.2">
      <c r="A2104" s="2" t="s">
        <v>2655</v>
      </c>
      <c r="B2104" s="8"/>
      <c r="C2104" s="8" t="s">
        <v>188</v>
      </c>
      <c r="D2104" s="175"/>
      <c r="E2104" s="8"/>
      <c r="F2104" s="8"/>
      <c r="G2104" s="8" t="s">
        <v>28</v>
      </c>
      <c r="H2104" s="8">
        <v>151</v>
      </c>
      <c r="I2104" s="8" t="s">
        <v>90</v>
      </c>
      <c r="J2104" s="8" t="s">
        <v>75</v>
      </c>
      <c r="K2104" s="70">
        <v>2</v>
      </c>
      <c r="L2104" s="70">
        <v>-2</v>
      </c>
      <c r="N2104" s="6">
        <f t="shared" si="992"/>
        <v>1067.5</v>
      </c>
      <c r="O2104" s="6">
        <f t="shared" si="993"/>
        <v>1377.3</v>
      </c>
      <c r="P2104" s="6">
        <f t="shared" si="994"/>
        <v>309.79999999999995</v>
      </c>
      <c r="Q2104" s="7">
        <f t="shared" si="995"/>
        <v>0.2902107728337236</v>
      </c>
    </row>
    <row r="2105" spans="1:17" x14ac:dyDescent="0.2">
      <c r="A2105" s="2" t="s">
        <v>2656</v>
      </c>
      <c r="B2105" s="8"/>
      <c r="C2105" s="8" t="s">
        <v>188</v>
      </c>
      <c r="D2105" s="175"/>
      <c r="E2105" s="8"/>
      <c r="F2105" s="8"/>
      <c r="G2105" s="8" t="s">
        <v>28</v>
      </c>
      <c r="H2105" s="8">
        <v>126</v>
      </c>
      <c r="I2105" s="8" t="s">
        <v>662</v>
      </c>
      <c r="J2105" s="8" t="s">
        <v>312</v>
      </c>
      <c r="K2105" s="70">
        <v>2</v>
      </c>
      <c r="L2105" s="70">
        <v>-2</v>
      </c>
      <c r="N2105" s="6">
        <f t="shared" si="992"/>
        <v>1065.5</v>
      </c>
      <c r="O2105" s="6">
        <f t="shared" si="993"/>
        <v>1377.3</v>
      </c>
      <c r="P2105" s="6">
        <f t="shared" si="994"/>
        <v>311.79999999999995</v>
      </c>
      <c r="Q2105" s="7">
        <f t="shared" si="995"/>
        <v>0.29263256687001404</v>
      </c>
    </row>
    <row r="2106" spans="1:17" ht="13.5" thickBot="1" x14ac:dyDescent="0.25">
      <c r="A2106" s="2" t="s">
        <v>2657</v>
      </c>
      <c r="B2106" s="12"/>
      <c r="C2106" s="12" t="s">
        <v>188</v>
      </c>
      <c r="D2106" s="177"/>
      <c r="E2106" s="12"/>
      <c r="F2106" s="13"/>
      <c r="G2106" s="9" t="s">
        <v>663</v>
      </c>
      <c r="H2106" s="9">
        <v>1.91</v>
      </c>
      <c r="I2106" s="9" t="s">
        <v>477</v>
      </c>
      <c r="J2106" s="9" t="s">
        <v>478</v>
      </c>
      <c r="K2106" s="70">
        <v>11</v>
      </c>
      <c r="L2106" s="70">
        <v>21</v>
      </c>
      <c r="N2106" s="6">
        <f t="shared" si="992"/>
        <v>1063.5</v>
      </c>
      <c r="O2106" s="6">
        <f t="shared" si="993"/>
        <v>1377.3</v>
      </c>
      <c r="P2106" s="6">
        <f t="shared" si="994"/>
        <v>313.79999999999995</v>
      </c>
      <c r="Q2106" s="7">
        <f t="shared" si="995"/>
        <v>0.29506346967559938</v>
      </c>
    </row>
    <row r="2107" spans="1:17" x14ac:dyDescent="0.2">
      <c r="A2107" s="2" t="s">
        <v>2658</v>
      </c>
      <c r="B2107" s="8" t="s">
        <v>367</v>
      </c>
      <c r="C2107" s="8" t="s">
        <v>118</v>
      </c>
      <c r="D2107" s="175">
        <v>41123</v>
      </c>
      <c r="E2107" s="8" t="s">
        <v>368</v>
      </c>
      <c r="F2107" s="8"/>
      <c r="G2107" s="8" t="s">
        <v>28</v>
      </c>
      <c r="H2107" s="8">
        <v>41</v>
      </c>
      <c r="I2107" s="8" t="s">
        <v>263</v>
      </c>
      <c r="J2107" s="8" t="s">
        <v>264</v>
      </c>
      <c r="K2107" s="70">
        <v>2</v>
      </c>
      <c r="L2107" s="70">
        <v>-2</v>
      </c>
      <c r="N2107" s="6">
        <f t="shared" si="992"/>
        <v>1052.5</v>
      </c>
      <c r="O2107" s="6">
        <f t="shared" si="993"/>
        <v>1356.3</v>
      </c>
      <c r="P2107" s="6">
        <f t="shared" si="994"/>
        <v>303.79999999999995</v>
      </c>
      <c r="Q2107" s="7">
        <f t="shared" si="995"/>
        <v>0.28864608076009496</v>
      </c>
    </row>
    <row r="2108" spans="1:17" x14ac:dyDescent="0.2">
      <c r="A2108" s="2" t="s">
        <v>2659</v>
      </c>
      <c r="B2108" s="8"/>
      <c r="C2108" s="8" t="s">
        <v>118</v>
      </c>
      <c r="D2108" s="175"/>
      <c r="E2108" s="8"/>
      <c r="F2108" s="8"/>
      <c r="G2108" s="8" t="s">
        <v>28</v>
      </c>
      <c r="H2108" s="8">
        <v>126</v>
      </c>
      <c r="I2108" s="8" t="s">
        <v>249</v>
      </c>
      <c r="J2108" s="8" t="s">
        <v>250</v>
      </c>
      <c r="K2108" s="70">
        <v>2</v>
      </c>
      <c r="L2108" s="70">
        <v>-2</v>
      </c>
      <c r="N2108" s="6">
        <f t="shared" si="992"/>
        <v>1050.5</v>
      </c>
      <c r="O2108" s="6">
        <f t="shared" si="993"/>
        <v>1356.3</v>
      </c>
      <c r="P2108" s="6">
        <f t="shared" si="994"/>
        <v>305.79999999999995</v>
      </c>
      <c r="Q2108" s="7">
        <f t="shared" si="995"/>
        <v>0.29109947643979051</v>
      </c>
    </row>
    <row r="2109" spans="1:17" x14ac:dyDescent="0.2">
      <c r="A2109" s="2" t="s">
        <v>2660</v>
      </c>
      <c r="B2109" s="8"/>
      <c r="C2109" s="8" t="s">
        <v>118</v>
      </c>
      <c r="D2109" s="175"/>
      <c r="E2109" s="8"/>
      <c r="F2109" s="8"/>
      <c r="G2109" s="8" t="s">
        <v>28</v>
      </c>
      <c r="H2109" s="8">
        <v>67</v>
      </c>
      <c r="I2109" s="8" t="s">
        <v>337</v>
      </c>
      <c r="J2109" s="8" t="s">
        <v>338</v>
      </c>
      <c r="K2109" s="70">
        <v>2</v>
      </c>
      <c r="L2109" s="70">
        <v>-2</v>
      </c>
      <c r="N2109" s="6">
        <f t="shared" si="992"/>
        <v>1048.5</v>
      </c>
      <c r="O2109" s="6">
        <f t="shared" si="993"/>
        <v>1356.3</v>
      </c>
      <c r="P2109" s="6">
        <f t="shared" si="994"/>
        <v>307.79999999999995</v>
      </c>
      <c r="Q2109" s="7">
        <f t="shared" si="995"/>
        <v>0.29356223175965662</v>
      </c>
    </row>
    <row r="2110" spans="1:17" x14ac:dyDescent="0.2">
      <c r="A2110" s="2" t="s">
        <v>2661</v>
      </c>
      <c r="B2110" s="10" t="s">
        <v>369</v>
      </c>
      <c r="C2110" s="10" t="s">
        <v>10</v>
      </c>
      <c r="D2110" s="174">
        <v>41123</v>
      </c>
      <c r="E2110" s="10" t="s">
        <v>370</v>
      </c>
      <c r="F2110" s="10"/>
      <c r="G2110" s="10" t="s">
        <v>28</v>
      </c>
      <c r="H2110" s="10">
        <v>41</v>
      </c>
      <c r="I2110" s="10" t="s">
        <v>664</v>
      </c>
      <c r="J2110" s="10" t="s">
        <v>665</v>
      </c>
      <c r="K2110" s="70">
        <v>2</v>
      </c>
      <c r="L2110" s="70">
        <v>-2</v>
      </c>
      <c r="N2110" s="6">
        <f t="shared" si="992"/>
        <v>1046.5</v>
      </c>
      <c r="O2110" s="6">
        <f t="shared" si="993"/>
        <v>1356.3</v>
      </c>
      <c r="P2110" s="6">
        <f t="shared" si="994"/>
        <v>309.79999999999995</v>
      </c>
      <c r="Q2110" s="7">
        <f t="shared" si="995"/>
        <v>0.29603440038222639</v>
      </c>
    </row>
    <row r="2111" spans="1:17" x14ac:dyDescent="0.2">
      <c r="A2111" s="2" t="s">
        <v>2662</v>
      </c>
      <c r="B2111" s="8"/>
      <c r="C2111" s="14" t="s">
        <v>10</v>
      </c>
      <c r="D2111" s="175"/>
      <c r="E2111" s="8"/>
      <c r="F2111" s="8"/>
      <c r="G2111" s="8" t="s">
        <v>28</v>
      </c>
      <c r="H2111" s="8">
        <v>56</v>
      </c>
      <c r="I2111" s="8" t="s">
        <v>381</v>
      </c>
      <c r="J2111" s="8" t="s">
        <v>382</v>
      </c>
      <c r="K2111" s="70">
        <v>2</v>
      </c>
      <c r="L2111" s="70">
        <v>-2</v>
      </c>
      <c r="N2111" s="6">
        <f t="shared" si="992"/>
        <v>1044.5</v>
      </c>
      <c r="O2111" s="6">
        <f t="shared" si="993"/>
        <v>1356.3</v>
      </c>
      <c r="P2111" s="6">
        <f t="shared" si="994"/>
        <v>311.79999999999995</v>
      </c>
      <c r="Q2111" s="7">
        <f t="shared" si="995"/>
        <v>0.29851603638104351</v>
      </c>
    </row>
    <row r="2112" spans="1:17" x14ac:dyDescent="0.2">
      <c r="A2112" s="2" t="s">
        <v>2663</v>
      </c>
      <c r="B2112" s="8"/>
      <c r="C2112" s="14" t="s">
        <v>10</v>
      </c>
      <c r="D2112" s="175"/>
      <c r="E2112" s="8"/>
      <c r="F2112" s="8"/>
      <c r="G2112" s="8" t="s">
        <v>28</v>
      </c>
      <c r="H2112" s="8">
        <v>51</v>
      </c>
      <c r="I2112" s="8" t="s">
        <v>182</v>
      </c>
      <c r="J2112" s="8" t="s">
        <v>183</v>
      </c>
      <c r="K2112" s="70">
        <v>2</v>
      </c>
      <c r="L2112" s="70">
        <v>-2</v>
      </c>
      <c r="N2112" s="6">
        <f t="shared" si="992"/>
        <v>1042.5</v>
      </c>
      <c r="O2112" s="6">
        <f t="shared" si="993"/>
        <v>1356.3</v>
      </c>
      <c r="P2112" s="6">
        <f t="shared" si="994"/>
        <v>313.79999999999995</v>
      </c>
      <c r="Q2112" s="7">
        <f t="shared" si="995"/>
        <v>0.30100719424460426</v>
      </c>
    </row>
    <row r="2113" spans="1:17" ht="13.5" thickBot="1" x14ac:dyDescent="0.25">
      <c r="A2113" s="2" t="s">
        <v>2664</v>
      </c>
      <c r="B2113" s="12"/>
      <c r="C2113" s="12" t="s">
        <v>10</v>
      </c>
      <c r="D2113" s="177"/>
      <c r="E2113" s="12"/>
      <c r="F2113" s="13"/>
      <c r="G2113" s="9" t="s">
        <v>666</v>
      </c>
      <c r="H2113" s="9">
        <v>1.91</v>
      </c>
      <c r="I2113" s="9" t="s">
        <v>381</v>
      </c>
      <c r="J2113" s="9" t="s">
        <v>382</v>
      </c>
      <c r="K2113" s="70">
        <v>11</v>
      </c>
      <c r="L2113" s="70">
        <v>-11</v>
      </c>
      <c r="N2113" s="6">
        <f t="shared" si="992"/>
        <v>1040.5</v>
      </c>
      <c r="O2113" s="6">
        <f t="shared" si="993"/>
        <v>1356.3</v>
      </c>
      <c r="P2113" s="6">
        <f t="shared" si="994"/>
        <v>315.79999999999995</v>
      </c>
      <c r="Q2113" s="7">
        <f t="shared" si="995"/>
        <v>0.30350792888034595</v>
      </c>
    </row>
    <row r="2114" spans="1:17" x14ac:dyDescent="0.2">
      <c r="A2114" s="2" t="s">
        <v>2665</v>
      </c>
      <c r="B2114" t="s">
        <v>290</v>
      </c>
      <c r="C2114" t="s">
        <v>38</v>
      </c>
      <c r="D2114" s="173">
        <v>41115</v>
      </c>
      <c r="E2114" t="s">
        <v>291</v>
      </c>
      <c r="F2114"/>
      <c r="G2114" t="s">
        <v>28</v>
      </c>
      <c r="H2114">
        <v>67</v>
      </c>
      <c r="I2114" t="s">
        <v>667</v>
      </c>
      <c r="J2114" t="s">
        <v>668</v>
      </c>
      <c r="K2114" s="70">
        <v>2</v>
      </c>
      <c r="L2114" s="70">
        <v>-2</v>
      </c>
      <c r="N2114" s="6">
        <f t="shared" si="992"/>
        <v>1029.5</v>
      </c>
      <c r="O2114" s="6">
        <f t="shared" si="993"/>
        <v>1356.3</v>
      </c>
      <c r="P2114" s="6">
        <f t="shared" si="994"/>
        <v>326.79999999999995</v>
      </c>
      <c r="Q2114" s="7">
        <f t="shared" si="995"/>
        <v>0.31743564837299654</v>
      </c>
    </row>
    <row r="2115" spans="1:17" x14ac:dyDescent="0.2">
      <c r="A2115" s="2" t="s">
        <v>2666</v>
      </c>
      <c r="B2115"/>
      <c r="C2115" t="s">
        <v>38</v>
      </c>
      <c r="D2115" s="173"/>
      <c r="E2115"/>
      <c r="F2115"/>
      <c r="G2115" t="s">
        <v>28</v>
      </c>
      <c r="H2115">
        <v>67</v>
      </c>
      <c r="I2115" t="s">
        <v>669</v>
      </c>
      <c r="J2115" t="s">
        <v>670</v>
      </c>
      <c r="K2115" s="70">
        <v>2</v>
      </c>
      <c r="L2115" s="70">
        <v>-2</v>
      </c>
      <c r="N2115" s="6">
        <f t="shared" si="992"/>
        <v>1027.5</v>
      </c>
      <c r="O2115" s="6">
        <f t="shared" si="993"/>
        <v>1356.3</v>
      </c>
      <c r="P2115" s="6">
        <f t="shared" si="994"/>
        <v>328.79999999999995</v>
      </c>
      <c r="Q2115" s="7">
        <f t="shared" si="995"/>
        <v>0.31999999999999995</v>
      </c>
    </row>
    <row r="2116" spans="1:17" x14ac:dyDescent="0.2">
      <c r="A2116" s="2" t="s">
        <v>2667</v>
      </c>
      <c r="B2116"/>
      <c r="C2116" t="s">
        <v>38</v>
      </c>
      <c r="D2116" s="173"/>
      <c r="E2116"/>
      <c r="F2116"/>
      <c r="G2116" t="s">
        <v>28</v>
      </c>
      <c r="H2116">
        <v>67</v>
      </c>
      <c r="I2116" t="s">
        <v>258</v>
      </c>
      <c r="J2116" t="s">
        <v>69</v>
      </c>
      <c r="K2116" s="70">
        <v>2</v>
      </c>
      <c r="L2116" s="70">
        <v>-2</v>
      </c>
      <c r="N2116" s="6">
        <f t="shared" si="992"/>
        <v>1025.5</v>
      </c>
      <c r="O2116" s="6">
        <f t="shared" si="993"/>
        <v>1356.3</v>
      </c>
      <c r="P2116" s="6">
        <f t="shared" si="994"/>
        <v>330.79999999999995</v>
      </c>
      <c r="Q2116" s="7">
        <f t="shared" si="995"/>
        <v>0.32257435397367135</v>
      </c>
    </row>
    <row r="2117" spans="1:17" x14ac:dyDescent="0.2">
      <c r="A2117" s="2" t="s">
        <v>2668</v>
      </c>
      <c r="B2117" s="10" t="s">
        <v>354</v>
      </c>
      <c r="C2117" s="10" t="s">
        <v>10</v>
      </c>
      <c r="D2117" s="174">
        <v>41116</v>
      </c>
      <c r="E2117" s="10" t="s">
        <v>671</v>
      </c>
      <c r="F2117" s="10"/>
      <c r="G2117" s="10" t="s">
        <v>28</v>
      </c>
      <c r="H2117" s="10">
        <v>51</v>
      </c>
      <c r="I2117" s="10" t="s">
        <v>61</v>
      </c>
      <c r="J2117" s="10" t="s">
        <v>62</v>
      </c>
      <c r="K2117" s="70">
        <v>2</v>
      </c>
      <c r="L2117" s="70">
        <v>13.5</v>
      </c>
      <c r="N2117" s="6">
        <f t="shared" si="992"/>
        <v>1023.5</v>
      </c>
      <c r="O2117" s="6">
        <f t="shared" si="993"/>
        <v>1356.3</v>
      </c>
      <c r="P2117" s="6">
        <f t="shared" si="994"/>
        <v>332.79999999999995</v>
      </c>
      <c r="Q2117" s="7">
        <f t="shared" si="995"/>
        <v>0.32515876893014162</v>
      </c>
    </row>
    <row r="2118" spans="1:17" x14ac:dyDescent="0.2">
      <c r="A2118" s="2" t="s">
        <v>2669</v>
      </c>
      <c r="B2118" s="8"/>
      <c r="C2118" s="14" t="s">
        <v>10</v>
      </c>
      <c r="D2118" s="175"/>
      <c r="E2118" s="8"/>
      <c r="F2118" s="8"/>
      <c r="G2118" s="8" t="s">
        <v>28</v>
      </c>
      <c r="H2118" s="8">
        <v>51</v>
      </c>
      <c r="I2118" s="8" t="s">
        <v>650</v>
      </c>
      <c r="J2118" s="8" t="s">
        <v>651</v>
      </c>
      <c r="K2118" s="70">
        <v>2</v>
      </c>
      <c r="L2118" s="70">
        <v>-2</v>
      </c>
      <c r="N2118" s="6">
        <f t="shared" si="992"/>
        <v>1021.5</v>
      </c>
      <c r="O2118" s="6">
        <f t="shared" si="993"/>
        <v>1342.8</v>
      </c>
      <c r="P2118" s="6">
        <f t="shared" si="994"/>
        <v>321.29999999999995</v>
      </c>
      <c r="Q2118" s="7">
        <f t="shared" si="995"/>
        <v>0.31453744493392066</v>
      </c>
    </row>
    <row r="2119" spans="1:17" ht="13.5" thickBot="1" x14ac:dyDescent="0.25">
      <c r="A2119" s="2" t="s">
        <v>2670</v>
      </c>
      <c r="B2119" s="9"/>
      <c r="C2119" s="11" t="s">
        <v>10</v>
      </c>
      <c r="D2119" s="176"/>
      <c r="E2119" s="9"/>
      <c r="F2119" s="9"/>
      <c r="G2119" s="9" t="s">
        <v>28</v>
      </c>
      <c r="H2119" s="9">
        <v>81</v>
      </c>
      <c r="I2119" s="9" t="s">
        <v>659</v>
      </c>
      <c r="J2119" s="9" t="s">
        <v>660</v>
      </c>
      <c r="K2119" s="70">
        <v>2</v>
      </c>
      <c r="L2119" s="70">
        <v>-2</v>
      </c>
      <c r="N2119" s="6">
        <f t="shared" si="992"/>
        <v>1019.5</v>
      </c>
      <c r="O2119" s="6">
        <f t="shared" si="993"/>
        <v>1342.8</v>
      </c>
      <c r="P2119" s="6">
        <f t="shared" si="994"/>
        <v>323.29999999999995</v>
      </c>
      <c r="Q2119" s="7">
        <f t="shared" si="995"/>
        <v>0.31711623344776851</v>
      </c>
    </row>
    <row r="2120" spans="1:17" x14ac:dyDescent="0.2">
      <c r="A2120" s="2" t="s">
        <v>2671</v>
      </c>
      <c r="B2120" s="8" t="s">
        <v>351</v>
      </c>
      <c r="C2120" s="8" t="s">
        <v>188</v>
      </c>
      <c r="D2120" s="175">
        <v>41109</v>
      </c>
      <c r="E2120" s="8" t="s">
        <v>672</v>
      </c>
      <c r="F2120" s="8"/>
      <c r="G2120" s="8" t="s">
        <v>28</v>
      </c>
      <c r="H2120" s="8">
        <v>101</v>
      </c>
      <c r="I2120" s="8" t="s">
        <v>263</v>
      </c>
      <c r="J2120" s="8" t="s">
        <v>264</v>
      </c>
      <c r="K2120" s="70">
        <v>2</v>
      </c>
      <c r="L2120" s="70">
        <v>-2</v>
      </c>
      <c r="N2120" s="6">
        <f t="shared" si="992"/>
        <v>1017.5</v>
      </c>
      <c r="O2120" s="6">
        <f t="shared" si="993"/>
        <v>1342.8</v>
      </c>
      <c r="P2120" s="6">
        <f t="shared" si="994"/>
        <v>325.29999999999995</v>
      </c>
      <c r="Q2120" s="7">
        <f t="shared" si="995"/>
        <v>0.31970515970515967</v>
      </c>
    </row>
    <row r="2121" spans="1:17" x14ac:dyDescent="0.2">
      <c r="A2121" s="2" t="s">
        <v>2672</v>
      </c>
      <c r="B2121" s="8"/>
      <c r="C2121" s="8" t="s">
        <v>188</v>
      </c>
      <c r="D2121" s="175"/>
      <c r="E2121" s="8"/>
      <c r="F2121" s="8"/>
      <c r="G2121" s="8" t="s">
        <v>28</v>
      </c>
      <c r="H2121" s="8">
        <v>51</v>
      </c>
      <c r="I2121" s="8" t="s">
        <v>319</v>
      </c>
      <c r="J2121" s="8" t="s">
        <v>320</v>
      </c>
      <c r="K2121" s="70">
        <v>2</v>
      </c>
      <c r="L2121" s="70">
        <v>-2</v>
      </c>
      <c r="N2121" s="6">
        <f t="shared" si="992"/>
        <v>1015.5</v>
      </c>
      <c r="O2121" s="6">
        <f t="shared" si="993"/>
        <v>1342.8</v>
      </c>
      <c r="P2121" s="6">
        <f t="shared" si="994"/>
        <v>327.29999999999995</v>
      </c>
      <c r="Q2121" s="7">
        <f t="shared" si="995"/>
        <v>0.32230428360413588</v>
      </c>
    </row>
    <row r="2122" spans="1:17" x14ac:dyDescent="0.2">
      <c r="A2122" s="2" t="s">
        <v>2673</v>
      </c>
      <c r="B2122" s="8"/>
      <c r="C2122" s="8" t="s">
        <v>188</v>
      </c>
      <c r="D2122" s="175"/>
      <c r="E2122" s="8"/>
      <c r="F2122" s="8"/>
      <c r="G2122" s="8" t="s">
        <v>28</v>
      </c>
      <c r="H2122" s="8">
        <v>41</v>
      </c>
      <c r="I2122" s="8" t="s">
        <v>197</v>
      </c>
      <c r="J2122" s="8" t="s">
        <v>198</v>
      </c>
      <c r="K2122" s="70">
        <v>2</v>
      </c>
      <c r="L2122" s="70">
        <v>11</v>
      </c>
      <c r="N2122" s="6">
        <f t="shared" si="992"/>
        <v>1013.5</v>
      </c>
      <c r="O2122" s="6">
        <f t="shared" si="993"/>
        <v>1342.8</v>
      </c>
      <c r="P2122" s="6">
        <f t="shared" si="994"/>
        <v>329.29999999999995</v>
      </c>
      <c r="Q2122" s="7">
        <f t="shared" si="995"/>
        <v>0.32491366551554018</v>
      </c>
    </row>
    <row r="2123" spans="1:17" x14ac:dyDescent="0.2">
      <c r="A2123" s="2" t="s">
        <v>2674</v>
      </c>
      <c r="B2123" s="8"/>
      <c r="C2123" s="14" t="s">
        <v>188</v>
      </c>
      <c r="D2123" s="175"/>
      <c r="E2123" s="8"/>
      <c r="F2123" s="8"/>
      <c r="G2123" t="s">
        <v>673</v>
      </c>
      <c r="H2123">
        <v>2</v>
      </c>
      <c r="I2123" t="s">
        <v>674</v>
      </c>
      <c r="J2123" t="s">
        <v>675</v>
      </c>
      <c r="K2123" s="70">
        <v>10</v>
      </c>
      <c r="L2123" s="70">
        <v>-10</v>
      </c>
      <c r="N2123" s="6">
        <f t="shared" si="992"/>
        <v>1011.5</v>
      </c>
      <c r="O2123" s="6">
        <f t="shared" si="993"/>
        <v>1331.8</v>
      </c>
      <c r="P2123" s="6">
        <f t="shared" si="994"/>
        <v>320.29999999999995</v>
      </c>
      <c r="Q2123" s="7">
        <f t="shared" si="995"/>
        <v>0.31665842807711314</v>
      </c>
    </row>
    <row r="2124" spans="1:17" x14ac:dyDescent="0.2">
      <c r="A2124" s="2" t="s">
        <v>2675</v>
      </c>
      <c r="B2124" s="10" t="s">
        <v>676</v>
      </c>
      <c r="C2124" s="10" t="s">
        <v>10</v>
      </c>
      <c r="D2124" s="174">
        <v>41109</v>
      </c>
      <c r="E2124" s="10" t="s">
        <v>677</v>
      </c>
      <c r="F2124" s="10"/>
      <c r="G2124" s="10" t="s">
        <v>28</v>
      </c>
      <c r="H2124" s="10">
        <v>67</v>
      </c>
      <c r="I2124" s="10" t="s">
        <v>678</v>
      </c>
      <c r="J2124" s="10" t="s">
        <v>679</v>
      </c>
      <c r="K2124" s="70">
        <v>2</v>
      </c>
      <c r="L2124" s="70">
        <v>5.8</v>
      </c>
      <c r="N2124" s="6">
        <f t="shared" si="992"/>
        <v>1001.5</v>
      </c>
      <c r="O2124" s="6">
        <f t="shared" si="993"/>
        <v>1331.8</v>
      </c>
      <c r="P2124" s="6">
        <f t="shared" si="994"/>
        <v>330.29999999999995</v>
      </c>
      <c r="Q2124" s="7">
        <f t="shared" si="995"/>
        <v>0.32980529206190712</v>
      </c>
    </row>
    <row r="2125" spans="1:17" ht="13.5" thickBot="1" x14ac:dyDescent="0.25">
      <c r="A2125" s="2" t="s">
        <v>2676</v>
      </c>
      <c r="B2125" s="9"/>
      <c r="C2125" s="9" t="s">
        <v>10</v>
      </c>
      <c r="D2125" s="176"/>
      <c r="E2125" s="9"/>
      <c r="F2125" s="9"/>
      <c r="G2125" s="9" t="s">
        <v>28</v>
      </c>
      <c r="H2125" s="9">
        <v>126</v>
      </c>
      <c r="I2125" s="9" t="s">
        <v>680</v>
      </c>
      <c r="J2125" s="9" t="s">
        <v>262</v>
      </c>
      <c r="K2125" s="70">
        <v>2</v>
      </c>
      <c r="L2125" s="70">
        <v>-2</v>
      </c>
      <c r="N2125" s="6">
        <f t="shared" si="992"/>
        <v>999.5</v>
      </c>
      <c r="O2125" s="6">
        <f t="shared" si="993"/>
        <v>1326</v>
      </c>
      <c r="P2125" s="6">
        <f t="shared" si="994"/>
        <v>326.5</v>
      </c>
      <c r="Q2125" s="7">
        <f t="shared" si="995"/>
        <v>0.32666333166583289</v>
      </c>
    </row>
    <row r="2126" spans="1:17" x14ac:dyDescent="0.2">
      <c r="A2126" s="2" t="s">
        <v>2677</v>
      </c>
      <c r="B2126" t="s">
        <v>681</v>
      </c>
      <c r="C2126" t="s">
        <v>38</v>
      </c>
      <c r="D2126" s="173">
        <v>41102</v>
      </c>
      <c r="E2126" t="s">
        <v>348</v>
      </c>
      <c r="F2126"/>
      <c r="G2126" t="s">
        <v>28</v>
      </c>
      <c r="H2126">
        <v>67</v>
      </c>
      <c r="I2126" t="s">
        <v>682</v>
      </c>
      <c r="J2126" t="s">
        <v>92</v>
      </c>
      <c r="K2126" s="70">
        <v>2</v>
      </c>
      <c r="L2126" s="70">
        <v>-2</v>
      </c>
      <c r="N2126" s="6">
        <f t="shared" si="992"/>
        <v>997.5</v>
      </c>
      <c r="O2126" s="6">
        <f t="shared" si="993"/>
        <v>1326</v>
      </c>
      <c r="P2126" s="6">
        <f t="shared" si="994"/>
        <v>328.5</v>
      </c>
      <c r="Q2126" s="7">
        <f t="shared" si="995"/>
        <v>0.32932330827067668</v>
      </c>
    </row>
    <row r="2127" spans="1:17" x14ac:dyDescent="0.2">
      <c r="A2127" s="2" t="s">
        <v>2678</v>
      </c>
      <c r="B2127"/>
      <c r="C2127" t="s">
        <v>38</v>
      </c>
      <c r="D2127" s="173"/>
      <c r="E2127"/>
      <c r="F2127"/>
      <c r="G2127" t="s">
        <v>28</v>
      </c>
      <c r="H2127">
        <v>51</v>
      </c>
      <c r="I2127" t="s">
        <v>683</v>
      </c>
      <c r="J2127" t="s">
        <v>177</v>
      </c>
      <c r="K2127" s="70">
        <v>2</v>
      </c>
      <c r="L2127" s="70">
        <v>-2</v>
      </c>
      <c r="N2127" s="6">
        <f t="shared" si="992"/>
        <v>995.5</v>
      </c>
      <c r="O2127" s="6">
        <f t="shared" si="993"/>
        <v>1326</v>
      </c>
      <c r="P2127" s="6">
        <f t="shared" si="994"/>
        <v>330.5</v>
      </c>
      <c r="Q2127" s="7">
        <f t="shared" si="995"/>
        <v>0.33199397287795079</v>
      </c>
    </row>
    <row r="2128" spans="1:17" x14ac:dyDescent="0.2">
      <c r="A2128" s="2" t="s">
        <v>2679</v>
      </c>
      <c r="B2128"/>
      <c r="C2128" t="s">
        <v>38</v>
      </c>
      <c r="D2128" s="173"/>
      <c r="E2128"/>
      <c r="F2128"/>
      <c r="G2128" t="s">
        <v>28</v>
      </c>
      <c r="H2128">
        <v>51</v>
      </c>
      <c r="I2128" t="s">
        <v>349</v>
      </c>
      <c r="J2128" t="s">
        <v>253</v>
      </c>
      <c r="K2128" s="70">
        <v>2</v>
      </c>
      <c r="L2128" s="70">
        <v>-2</v>
      </c>
      <c r="N2128" s="6">
        <f t="shared" si="992"/>
        <v>993.5</v>
      </c>
      <c r="O2128" s="6">
        <f t="shared" si="993"/>
        <v>1326</v>
      </c>
      <c r="P2128" s="6">
        <f t="shared" si="994"/>
        <v>332.5</v>
      </c>
      <c r="Q2128" s="7">
        <f t="shared" si="995"/>
        <v>0.334675390035229</v>
      </c>
    </row>
    <row r="2129" spans="1:17" x14ac:dyDescent="0.2">
      <c r="A2129" s="2" t="s">
        <v>2680</v>
      </c>
      <c r="B2129" s="10" t="s">
        <v>341</v>
      </c>
      <c r="C2129" s="10" t="s">
        <v>10</v>
      </c>
      <c r="D2129" s="174">
        <v>41102</v>
      </c>
      <c r="E2129" s="10" t="s">
        <v>342</v>
      </c>
      <c r="F2129" s="10"/>
      <c r="G2129" s="10" t="s">
        <v>28</v>
      </c>
      <c r="H2129" s="10">
        <v>81</v>
      </c>
      <c r="I2129" s="10" t="s">
        <v>448</v>
      </c>
      <c r="J2129" s="10" t="s">
        <v>449</v>
      </c>
      <c r="K2129" s="70">
        <v>2</v>
      </c>
      <c r="L2129" s="70">
        <v>-2</v>
      </c>
      <c r="N2129" s="6">
        <f t="shared" si="992"/>
        <v>991.5</v>
      </c>
      <c r="O2129" s="6">
        <f t="shared" si="993"/>
        <v>1326</v>
      </c>
      <c r="P2129" s="6">
        <f t="shared" si="994"/>
        <v>334.5</v>
      </c>
      <c r="Q2129" s="7">
        <f t="shared" si="995"/>
        <v>0.33736762481089261</v>
      </c>
    </row>
    <row r="2130" spans="1:17" x14ac:dyDescent="0.2">
      <c r="A2130" s="2" t="s">
        <v>2681</v>
      </c>
      <c r="B2130" s="8"/>
      <c r="C2130" s="8" t="s">
        <v>10</v>
      </c>
      <c r="D2130" s="175"/>
      <c r="E2130" s="8"/>
      <c r="F2130" s="8"/>
      <c r="G2130" s="8" t="s">
        <v>28</v>
      </c>
      <c r="H2130" s="8">
        <v>67</v>
      </c>
      <c r="I2130" s="8" t="s">
        <v>613</v>
      </c>
      <c r="J2130" s="8" t="s">
        <v>614</v>
      </c>
      <c r="K2130" s="70">
        <v>2</v>
      </c>
      <c r="L2130" s="70">
        <v>-2</v>
      </c>
      <c r="N2130" s="6">
        <f t="shared" si="992"/>
        <v>989.5</v>
      </c>
      <c r="O2130" s="6">
        <f t="shared" si="993"/>
        <v>1326</v>
      </c>
      <c r="P2130" s="6">
        <f t="shared" si="994"/>
        <v>336.5</v>
      </c>
      <c r="Q2130" s="7">
        <f t="shared" si="995"/>
        <v>0.34007074279939364</v>
      </c>
    </row>
    <row r="2131" spans="1:17" x14ac:dyDescent="0.2">
      <c r="A2131" s="2" t="s">
        <v>2682</v>
      </c>
      <c r="B2131" s="8"/>
      <c r="C2131" s="8" t="s">
        <v>10</v>
      </c>
      <c r="D2131" s="175"/>
      <c r="E2131" s="8"/>
      <c r="F2131" s="8"/>
      <c r="G2131" s="8" t="s">
        <v>28</v>
      </c>
      <c r="H2131" s="8">
        <v>81</v>
      </c>
      <c r="I2131" s="8" t="s">
        <v>592</v>
      </c>
      <c r="J2131" s="8" t="s">
        <v>593</v>
      </c>
      <c r="K2131" s="70">
        <v>2</v>
      </c>
      <c r="L2131" s="70">
        <v>-2</v>
      </c>
      <c r="N2131" s="6">
        <f t="shared" si="992"/>
        <v>987.5</v>
      </c>
      <c r="O2131" s="6">
        <f t="shared" si="993"/>
        <v>1326</v>
      </c>
      <c r="P2131" s="6">
        <f t="shared" si="994"/>
        <v>338.5</v>
      </c>
      <c r="Q2131" s="7">
        <f t="shared" si="995"/>
        <v>0.3427848101265823</v>
      </c>
    </row>
    <row r="2132" spans="1:17" ht="13.5" thickBot="1" x14ac:dyDescent="0.25">
      <c r="A2132" s="2" t="s">
        <v>2683</v>
      </c>
      <c r="B2132" s="12"/>
      <c r="C2132" s="12" t="s">
        <v>10</v>
      </c>
      <c r="D2132" s="177"/>
      <c r="E2132" s="12"/>
      <c r="F2132" s="13"/>
      <c r="G2132" s="9" t="s">
        <v>684</v>
      </c>
      <c r="H2132" s="9">
        <v>1.91</v>
      </c>
      <c r="I2132" s="9" t="s">
        <v>245</v>
      </c>
      <c r="J2132" s="9" t="s">
        <v>246</v>
      </c>
      <c r="K2132" s="70">
        <v>11</v>
      </c>
      <c r="L2132" s="70">
        <v>-11</v>
      </c>
      <c r="N2132" s="6">
        <f t="shared" si="992"/>
        <v>985.5</v>
      </c>
      <c r="O2132" s="6">
        <f t="shared" si="993"/>
        <v>1326</v>
      </c>
      <c r="P2132" s="6">
        <f t="shared" si="994"/>
        <v>340.5</v>
      </c>
      <c r="Q2132" s="7">
        <f t="shared" si="995"/>
        <v>0.34550989345509892</v>
      </c>
    </row>
    <row r="2133" spans="1:17" x14ac:dyDescent="0.2">
      <c r="A2133" s="2" t="s">
        <v>2684</v>
      </c>
      <c r="B2133" t="s">
        <v>335</v>
      </c>
      <c r="C2133" t="s">
        <v>38</v>
      </c>
      <c r="D2133" s="173">
        <v>41095</v>
      </c>
      <c r="E2133" t="s">
        <v>336</v>
      </c>
      <c r="F2133"/>
      <c r="G2133" t="s">
        <v>28</v>
      </c>
      <c r="H2133">
        <v>46</v>
      </c>
      <c r="I2133" t="s">
        <v>54</v>
      </c>
      <c r="J2133" t="s">
        <v>55</v>
      </c>
      <c r="K2133" s="70">
        <v>2</v>
      </c>
      <c r="L2133" s="70">
        <v>-2</v>
      </c>
      <c r="N2133" s="6">
        <f t="shared" si="992"/>
        <v>974.5</v>
      </c>
      <c r="O2133" s="6">
        <f t="shared" si="993"/>
        <v>1326</v>
      </c>
      <c r="P2133" s="6">
        <f t="shared" si="994"/>
        <v>351.5</v>
      </c>
      <c r="Q2133" s="7">
        <f t="shared" si="995"/>
        <v>0.36069779374037964</v>
      </c>
    </row>
    <row r="2134" spans="1:17" x14ac:dyDescent="0.2">
      <c r="A2134" s="2" t="s">
        <v>2685</v>
      </c>
      <c r="B2134"/>
      <c r="C2134" t="s">
        <v>38</v>
      </c>
      <c r="D2134" s="173"/>
      <c r="E2134"/>
      <c r="F2134"/>
      <c r="G2134" t="s">
        <v>28</v>
      </c>
      <c r="H2134">
        <v>81</v>
      </c>
      <c r="I2134" t="s">
        <v>422</v>
      </c>
      <c r="J2134" t="s">
        <v>423</v>
      </c>
      <c r="K2134" s="70">
        <v>2</v>
      </c>
      <c r="L2134" s="70">
        <v>-2</v>
      </c>
      <c r="N2134" s="6">
        <f t="shared" si="992"/>
        <v>972.5</v>
      </c>
      <c r="O2134" s="6">
        <f t="shared" si="993"/>
        <v>1326</v>
      </c>
      <c r="P2134" s="6">
        <f t="shared" si="994"/>
        <v>353.5</v>
      </c>
      <c r="Q2134" s="7">
        <f t="shared" si="995"/>
        <v>0.36349614395886887</v>
      </c>
    </row>
    <row r="2135" spans="1:17" x14ac:dyDescent="0.2">
      <c r="A2135" s="2" t="s">
        <v>2686</v>
      </c>
      <c r="B2135"/>
      <c r="C2135" t="s">
        <v>38</v>
      </c>
      <c r="D2135" s="173"/>
      <c r="E2135"/>
      <c r="F2135"/>
      <c r="G2135" t="s">
        <v>28</v>
      </c>
      <c r="H2135">
        <v>101</v>
      </c>
      <c r="I2135" t="s">
        <v>685</v>
      </c>
      <c r="J2135" t="s">
        <v>62</v>
      </c>
      <c r="K2135" s="70">
        <v>2</v>
      </c>
      <c r="L2135" s="70">
        <v>-2</v>
      </c>
      <c r="N2135" s="6">
        <f t="shared" si="992"/>
        <v>970.5</v>
      </c>
      <c r="O2135" s="6">
        <f t="shared" si="993"/>
        <v>1326</v>
      </c>
      <c r="P2135" s="6">
        <f t="shared" si="994"/>
        <v>355.5</v>
      </c>
      <c r="Q2135" s="7">
        <f t="shared" si="995"/>
        <v>0.36630602782071098</v>
      </c>
    </row>
    <row r="2136" spans="1:17" x14ac:dyDescent="0.2">
      <c r="A2136" s="2" t="s">
        <v>2687</v>
      </c>
      <c r="B2136" s="10" t="s">
        <v>331</v>
      </c>
      <c r="C2136" s="10" t="s">
        <v>10</v>
      </c>
      <c r="D2136" s="174">
        <v>41095</v>
      </c>
      <c r="E2136" s="10" t="s">
        <v>332</v>
      </c>
      <c r="F2136" s="10"/>
      <c r="G2136" s="10" t="s">
        <v>28</v>
      </c>
      <c r="H2136" s="10">
        <v>81</v>
      </c>
      <c r="I2136" s="10" t="s">
        <v>285</v>
      </c>
      <c r="J2136" s="10" t="s">
        <v>286</v>
      </c>
      <c r="K2136" s="70">
        <v>2</v>
      </c>
      <c r="L2136" s="70">
        <v>-2</v>
      </c>
      <c r="N2136" s="6">
        <f t="shared" si="992"/>
        <v>968.5</v>
      </c>
      <c r="O2136" s="6">
        <f t="shared" si="993"/>
        <v>1326</v>
      </c>
      <c r="P2136" s="6">
        <f t="shared" si="994"/>
        <v>357.5</v>
      </c>
      <c r="Q2136" s="7">
        <f t="shared" si="995"/>
        <v>0.36912751677852351</v>
      </c>
    </row>
    <row r="2137" spans="1:17" x14ac:dyDescent="0.2">
      <c r="A2137" s="2" t="s">
        <v>2688</v>
      </c>
      <c r="B2137" s="8"/>
      <c r="C2137" s="8" t="s">
        <v>10</v>
      </c>
      <c r="D2137" s="175"/>
      <c r="E2137" s="8"/>
      <c r="F2137" s="8"/>
      <c r="G2137" s="8" t="s">
        <v>28</v>
      </c>
      <c r="H2137" s="8">
        <v>67</v>
      </c>
      <c r="I2137" s="8" t="s">
        <v>311</v>
      </c>
      <c r="J2137" s="8" t="s">
        <v>312</v>
      </c>
      <c r="K2137" s="70">
        <v>2</v>
      </c>
      <c r="L2137" s="70">
        <v>-2</v>
      </c>
      <c r="N2137" s="6">
        <f t="shared" si="992"/>
        <v>966.5</v>
      </c>
      <c r="O2137" s="6">
        <f t="shared" si="993"/>
        <v>1326</v>
      </c>
      <c r="P2137" s="6">
        <f t="shared" si="994"/>
        <v>359.5</v>
      </c>
      <c r="Q2137" s="7">
        <f t="shared" si="995"/>
        <v>0.37196068287635797</v>
      </c>
    </row>
    <row r="2138" spans="1:17" x14ac:dyDescent="0.2">
      <c r="A2138" s="2" t="s">
        <v>2689</v>
      </c>
      <c r="B2138" s="8"/>
      <c r="C2138" s="8" t="s">
        <v>10</v>
      </c>
      <c r="D2138" s="175"/>
      <c r="E2138" s="8"/>
      <c r="F2138" s="8"/>
      <c r="G2138" s="8" t="s">
        <v>28</v>
      </c>
      <c r="H2138" s="8">
        <v>67</v>
      </c>
      <c r="I2138" s="8" t="s">
        <v>184</v>
      </c>
      <c r="J2138" s="8" t="s">
        <v>185</v>
      </c>
      <c r="K2138" s="70">
        <v>2</v>
      </c>
      <c r="L2138" s="70">
        <v>-2</v>
      </c>
      <c r="N2138" s="6">
        <f t="shared" si="992"/>
        <v>964.5</v>
      </c>
      <c r="O2138" s="6">
        <f t="shared" si="993"/>
        <v>1326</v>
      </c>
      <c r="P2138" s="6">
        <f t="shared" si="994"/>
        <v>361.5</v>
      </c>
      <c r="Q2138" s="7">
        <f t="shared" si="995"/>
        <v>0.37480559875583203</v>
      </c>
    </row>
    <row r="2139" spans="1:17" ht="13.5" thickBot="1" x14ac:dyDescent="0.25">
      <c r="A2139" s="2" t="s">
        <v>2690</v>
      </c>
      <c r="B2139" s="12"/>
      <c r="C2139" s="12" t="s">
        <v>10</v>
      </c>
      <c r="D2139" s="177"/>
      <c r="E2139" s="12"/>
      <c r="F2139" s="13"/>
      <c r="G2139" s="9" t="s">
        <v>686</v>
      </c>
      <c r="H2139" s="9">
        <v>1.91</v>
      </c>
      <c r="I2139" s="9" t="s">
        <v>687</v>
      </c>
      <c r="J2139" s="9" t="s">
        <v>688</v>
      </c>
      <c r="K2139" s="70">
        <v>11</v>
      </c>
      <c r="L2139" s="70">
        <v>21</v>
      </c>
      <c r="N2139" s="6">
        <f t="shared" si="992"/>
        <v>962.5</v>
      </c>
      <c r="O2139" s="6">
        <f t="shared" si="993"/>
        <v>1326</v>
      </c>
      <c r="P2139" s="6">
        <f t="shared" si="994"/>
        <v>363.5</v>
      </c>
      <c r="Q2139" s="7">
        <f t="shared" si="995"/>
        <v>0.37766233766233764</v>
      </c>
    </row>
    <row r="2140" spans="1:17" x14ac:dyDescent="0.2">
      <c r="A2140" s="2" t="s">
        <v>2691</v>
      </c>
      <c r="B2140" t="s">
        <v>324</v>
      </c>
      <c r="C2140" t="s">
        <v>38</v>
      </c>
      <c r="D2140" s="173">
        <v>41088</v>
      </c>
      <c r="E2140" t="s">
        <v>689</v>
      </c>
      <c r="F2140"/>
      <c r="G2140" t="s">
        <v>28</v>
      </c>
      <c r="H2140">
        <v>101</v>
      </c>
      <c r="I2140" t="s">
        <v>81</v>
      </c>
      <c r="J2140" t="s">
        <v>82</v>
      </c>
      <c r="K2140" s="70">
        <v>2</v>
      </c>
      <c r="L2140" s="70">
        <v>-2</v>
      </c>
      <c r="N2140" s="6">
        <f t="shared" si="992"/>
        <v>951.5</v>
      </c>
      <c r="O2140" s="6">
        <f t="shared" si="993"/>
        <v>1305</v>
      </c>
      <c r="P2140" s="6">
        <f t="shared" si="994"/>
        <v>353.5</v>
      </c>
      <c r="Q2140" s="7">
        <f t="shared" si="995"/>
        <v>0.37151865475564899</v>
      </c>
    </row>
    <row r="2141" spans="1:17" x14ac:dyDescent="0.2">
      <c r="A2141" s="2" t="s">
        <v>2692</v>
      </c>
      <c r="B2141"/>
      <c r="C2141" t="s">
        <v>38</v>
      </c>
      <c r="D2141" s="173"/>
      <c r="E2141"/>
      <c r="F2141"/>
      <c r="G2141" t="s">
        <v>28</v>
      </c>
      <c r="H2141">
        <v>126</v>
      </c>
      <c r="I2141" t="s">
        <v>690</v>
      </c>
      <c r="J2141" t="s">
        <v>691</v>
      </c>
      <c r="K2141" s="70">
        <v>2</v>
      </c>
      <c r="L2141" s="70">
        <v>-2</v>
      </c>
      <c r="N2141" s="6">
        <f t="shared" si="992"/>
        <v>949.5</v>
      </c>
      <c r="O2141" s="6">
        <f t="shared" si="993"/>
        <v>1305</v>
      </c>
      <c r="P2141" s="6">
        <f t="shared" si="994"/>
        <v>355.5</v>
      </c>
      <c r="Q2141" s="7">
        <f t="shared" si="995"/>
        <v>0.37440758293838861</v>
      </c>
    </row>
    <row r="2142" spans="1:17" x14ac:dyDescent="0.2">
      <c r="A2142" s="2" t="s">
        <v>2693</v>
      </c>
      <c r="B2142"/>
      <c r="C2142" t="s">
        <v>38</v>
      </c>
      <c r="D2142" s="173"/>
      <c r="E2142"/>
      <c r="F2142"/>
      <c r="G2142" t="s">
        <v>28</v>
      </c>
      <c r="H2142">
        <v>151</v>
      </c>
      <c r="I2142" t="s">
        <v>130</v>
      </c>
      <c r="J2142" t="s">
        <v>131</v>
      </c>
      <c r="K2142" s="70">
        <v>2</v>
      </c>
      <c r="L2142" s="70">
        <v>-2</v>
      </c>
      <c r="N2142" s="6">
        <f t="shared" si="992"/>
        <v>947.5</v>
      </c>
      <c r="O2142" s="6">
        <f t="shared" si="993"/>
        <v>1305</v>
      </c>
      <c r="P2142" s="6">
        <f t="shared" si="994"/>
        <v>357.5</v>
      </c>
      <c r="Q2142" s="7">
        <f t="shared" si="995"/>
        <v>0.37730870712401055</v>
      </c>
    </row>
    <row r="2143" spans="1:17" x14ac:dyDescent="0.2">
      <c r="A2143" s="2" t="s">
        <v>2694</v>
      </c>
      <c r="B2143" s="10" t="s">
        <v>317</v>
      </c>
      <c r="C2143" s="10" t="s">
        <v>10</v>
      </c>
      <c r="D2143" s="174">
        <v>41089</v>
      </c>
      <c r="E2143" s="10" t="s">
        <v>318</v>
      </c>
      <c r="F2143" s="10"/>
      <c r="G2143" s="10" t="s">
        <v>28</v>
      </c>
      <c r="H2143" s="10">
        <v>81</v>
      </c>
      <c r="I2143" s="10" t="s">
        <v>386</v>
      </c>
      <c r="J2143" s="10" t="s">
        <v>375</v>
      </c>
      <c r="K2143" s="70">
        <v>2</v>
      </c>
      <c r="L2143" s="70">
        <v>-2</v>
      </c>
      <c r="N2143" s="6">
        <f t="shared" si="992"/>
        <v>945.5</v>
      </c>
      <c r="O2143" s="6">
        <f t="shared" si="993"/>
        <v>1305</v>
      </c>
      <c r="P2143" s="6">
        <f t="shared" si="994"/>
        <v>359.5</v>
      </c>
      <c r="Q2143" s="7">
        <f t="shared" si="995"/>
        <v>0.38022210470650447</v>
      </c>
    </row>
    <row r="2144" spans="1:17" x14ac:dyDescent="0.2">
      <c r="A2144" s="2" t="s">
        <v>2695</v>
      </c>
      <c r="B2144" s="8"/>
      <c r="C2144" s="8" t="s">
        <v>10</v>
      </c>
      <c r="D2144" s="175"/>
      <c r="E2144" s="8"/>
      <c r="F2144" s="8"/>
      <c r="G2144" s="8" t="s">
        <v>28</v>
      </c>
      <c r="H2144" s="8">
        <v>81</v>
      </c>
      <c r="I2144" s="8" t="s">
        <v>245</v>
      </c>
      <c r="J2144" s="8" t="s">
        <v>246</v>
      </c>
      <c r="K2144" s="70">
        <v>2</v>
      </c>
      <c r="L2144" s="70">
        <v>-2</v>
      </c>
      <c r="N2144" s="6">
        <f t="shared" si="992"/>
        <v>943.5</v>
      </c>
      <c r="O2144" s="6">
        <f t="shared" si="993"/>
        <v>1305</v>
      </c>
      <c r="P2144" s="6">
        <f t="shared" si="994"/>
        <v>361.5</v>
      </c>
      <c r="Q2144" s="7">
        <f t="shared" si="995"/>
        <v>0.38314785373608906</v>
      </c>
    </row>
    <row r="2145" spans="1:17" x14ac:dyDescent="0.2">
      <c r="A2145" s="2" t="s">
        <v>2696</v>
      </c>
      <c r="B2145" s="8"/>
      <c r="C2145" s="8" t="s">
        <v>10</v>
      </c>
      <c r="D2145" s="175"/>
      <c r="E2145" s="8"/>
      <c r="F2145" s="8"/>
      <c r="G2145" s="8" t="s">
        <v>28</v>
      </c>
      <c r="H2145" s="8">
        <v>101</v>
      </c>
      <c r="I2145" s="8" t="s">
        <v>692</v>
      </c>
      <c r="J2145" s="8" t="s">
        <v>693</v>
      </c>
      <c r="K2145" s="70">
        <v>2</v>
      </c>
      <c r="L2145" s="70">
        <v>-2</v>
      </c>
      <c r="N2145" s="6">
        <f t="shared" ref="N2145:N2208" si="996">IF(L2145&lt;&gt;0,N2146+K2145,N2146)</f>
        <v>941.5</v>
      </c>
      <c r="O2145" s="6">
        <f t="shared" ref="O2145:O2208" si="997">IF(L2145&gt;0,O2146+L2145,O2146)</f>
        <v>1305</v>
      </c>
      <c r="P2145" s="6">
        <f t="shared" ref="P2145:P2208" si="998">O2145-N2145</f>
        <v>363.5</v>
      </c>
      <c r="Q2145" s="7">
        <f t="shared" ref="Q2145:Q2208" si="999">(1/N2145)*P2145</f>
        <v>0.3860860329261816</v>
      </c>
    </row>
    <row r="2146" spans="1:17" ht="13.5" thickBot="1" x14ac:dyDescent="0.25">
      <c r="A2146" s="2" t="s">
        <v>2697</v>
      </c>
      <c r="B2146" s="9"/>
      <c r="C2146" s="9" t="s">
        <v>10</v>
      </c>
      <c r="D2146" s="176"/>
      <c r="E2146" s="9"/>
      <c r="F2146" s="9"/>
      <c r="G2146" s="9" t="s">
        <v>694</v>
      </c>
      <c r="H2146" s="9">
        <v>2</v>
      </c>
      <c r="I2146" s="9" t="s">
        <v>46</v>
      </c>
      <c r="J2146" s="9" t="s">
        <v>47</v>
      </c>
      <c r="K2146" s="70">
        <v>10</v>
      </c>
      <c r="L2146" s="70">
        <v>20</v>
      </c>
      <c r="N2146" s="6">
        <f t="shared" si="996"/>
        <v>939.5</v>
      </c>
      <c r="O2146" s="6">
        <f t="shared" si="997"/>
        <v>1305</v>
      </c>
      <c r="P2146" s="6">
        <f t="shared" si="998"/>
        <v>365.5</v>
      </c>
      <c r="Q2146" s="7">
        <f t="shared" si="999"/>
        <v>0.38903672166045766</v>
      </c>
    </row>
    <row r="2147" spans="1:17" x14ac:dyDescent="0.2">
      <c r="A2147" s="2" t="s">
        <v>2698</v>
      </c>
      <c r="B2147" t="s">
        <v>313</v>
      </c>
      <c r="C2147" t="s">
        <v>38</v>
      </c>
      <c r="D2147" s="173">
        <v>41082</v>
      </c>
      <c r="E2147" t="s">
        <v>695</v>
      </c>
      <c r="F2147"/>
      <c r="G2147" t="s">
        <v>28</v>
      </c>
      <c r="H2147">
        <v>67</v>
      </c>
      <c r="I2147" t="s">
        <v>696</v>
      </c>
      <c r="J2147" t="s">
        <v>697</v>
      </c>
      <c r="K2147" s="70">
        <v>2</v>
      </c>
      <c r="L2147" s="70">
        <v>-2</v>
      </c>
      <c r="N2147" s="6">
        <f t="shared" si="996"/>
        <v>929.5</v>
      </c>
      <c r="O2147" s="6">
        <f t="shared" si="997"/>
        <v>1285</v>
      </c>
      <c r="P2147" s="6">
        <f t="shared" si="998"/>
        <v>355.5</v>
      </c>
      <c r="Q2147" s="7">
        <f t="shared" si="999"/>
        <v>0.38246369015599779</v>
      </c>
    </row>
    <row r="2148" spans="1:17" x14ac:dyDescent="0.2">
      <c r="A2148" s="2" t="s">
        <v>2699</v>
      </c>
      <c r="B2148"/>
      <c r="C2148" t="s">
        <v>38</v>
      </c>
      <c r="D2148" s="173"/>
      <c r="E2148"/>
      <c r="F2148"/>
      <c r="G2148" t="s">
        <v>28</v>
      </c>
      <c r="H2148">
        <v>81</v>
      </c>
      <c r="I2148" t="s">
        <v>422</v>
      </c>
      <c r="J2148" t="s">
        <v>423</v>
      </c>
      <c r="K2148" s="70">
        <v>2</v>
      </c>
      <c r="L2148" s="70">
        <v>21</v>
      </c>
      <c r="N2148" s="6">
        <f t="shared" si="996"/>
        <v>927.5</v>
      </c>
      <c r="O2148" s="6">
        <f t="shared" si="997"/>
        <v>1285</v>
      </c>
      <c r="P2148" s="6">
        <f t="shared" si="998"/>
        <v>357.5</v>
      </c>
      <c r="Q2148" s="7">
        <f t="shared" si="999"/>
        <v>0.38544474393531003</v>
      </c>
    </row>
    <row r="2149" spans="1:17" x14ac:dyDescent="0.2">
      <c r="A2149" s="2" t="s">
        <v>2700</v>
      </c>
      <c r="B2149" s="2"/>
      <c r="C2149" s="2" t="s">
        <v>38</v>
      </c>
      <c r="D2149" s="172"/>
      <c r="E2149" s="2"/>
      <c r="F2149" s="1"/>
      <c r="G2149" t="s">
        <v>698</v>
      </c>
      <c r="H2149">
        <v>1.91</v>
      </c>
      <c r="I2149" t="s">
        <v>539</v>
      </c>
      <c r="J2149" t="s">
        <v>540</v>
      </c>
      <c r="K2149" s="70">
        <v>11</v>
      </c>
      <c r="L2149" s="70">
        <v>-11</v>
      </c>
      <c r="N2149" s="6">
        <f t="shared" si="996"/>
        <v>925.5</v>
      </c>
      <c r="O2149" s="6">
        <f t="shared" si="997"/>
        <v>1264</v>
      </c>
      <c r="P2149" s="6">
        <f t="shared" si="998"/>
        <v>338.5</v>
      </c>
      <c r="Q2149" s="7">
        <f t="shared" si="999"/>
        <v>0.36574824419232849</v>
      </c>
    </row>
    <row r="2150" spans="1:17" x14ac:dyDescent="0.2">
      <c r="A2150" s="2" t="s">
        <v>2701</v>
      </c>
      <c r="B2150" s="10" t="s">
        <v>309</v>
      </c>
      <c r="C2150" s="10" t="s">
        <v>10</v>
      </c>
      <c r="D2150" s="174">
        <v>41081</v>
      </c>
      <c r="E2150" s="10" t="s">
        <v>310</v>
      </c>
      <c r="F2150" s="10"/>
      <c r="G2150" s="10" t="s">
        <v>28</v>
      </c>
      <c r="H2150" s="10">
        <v>71</v>
      </c>
      <c r="I2150" s="10" t="s">
        <v>285</v>
      </c>
      <c r="J2150" s="10" t="s">
        <v>286</v>
      </c>
      <c r="K2150" s="70">
        <v>2</v>
      </c>
      <c r="L2150" s="70">
        <v>9.25</v>
      </c>
      <c r="N2150" s="6">
        <f t="shared" si="996"/>
        <v>914.5</v>
      </c>
      <c r="O2150" s="6">
        <f t="shared" si="997"/>
        <v>1264</v>
      </c>
      <c r="P2150" s="6">
        <f t="shared" si="998"/>
        <v>349.5</v>
      </c>
      <c r="Q2150" s="7">
        <f t="shared" si="999"/>
        <v>0.38217605248769815</v>
      </c>
    </row>
    <row r="2151" spans="1:17" x14ac:dyDescent="0.2">
      <c r="A2151" s="2" t="s">
        <v>2702</v>
      </c>
      <c r="B2151" s="8"/>
      <c r="C2151" s="8" t="s">
        <v>10</v>
      </c>
      <c r="D2151" s="175"/>
      <c r="E2151" s="8"/>
      <c r="F2151" s="8"/>
      <c r="G2151" s="8" t="s">
        <v>28</v>
      </c>
      <c r="H2151" s="8">
        <v>71</v>
      </c>
      <c r="I2151" s="8" t="s">
        <v>322</v>
      </c>
      <c r="J2151" s="8" t="s">
        <v>323</v>
      </c>
      <c r="K2151" s="70">
        <v>2</v>
      </c>
      <c r="L2151" s="70">
        <v>-2</v>
      </c>
      <c r="N2151" s="6">
        <f t="shared" si="996"/>
        <v>912.5</v>
      </c>
      <c r="O2151" s="6">
        <f t="shared" si="997"/>
        <v>1254.75</v>
      </c>
      <c r="P2151" s="6">
        <f t="shared" si="998"/>
        <v>342.25</v>
      </c>
      <c r="Q2151" s="7">
        <f t="shared" si="999"/>
        <v>0.37506849315068491</v>
      </c>
    </row>
    <row r="2152" spans="1:17" ht="13.5" thickBot="1" x14ac:dyDescent="0.25">
      <c r="A2152" s="2" t="s">
        <v>2703</v>
      </c>
      <c r="B2152" s="9"/>
      <c r="C2152" s="9" t="s">
        <v>10</v>
      </c>
      <c r="D2152" s="176"/>
      <c r="E2152" s="9"/>
      <c r="F2152" s="9"/>
      <c r="G2152" s="9" t="s">
        <v>28</v>
      </c>
      <c r="H2152" s="9">
        <v>81</v>
      </c>
      <c r="I2152" s="9" t="s">
        <v>699</v>
      </c>
      <c r="J2152" s="9" t="s">
        <v>700</v>
      </c>
      <c r="K2152" s="70">
        <v>2</v>
      </c>
      <c r="L2152" s="70">
        <v>-2</v>
      </c>
      <c r="N2152" s="6">
        <f t="shared" si="996"/>
        <v>910.5</v>
      </c>
      <c r="O2152" s="6">
        <f t="shared" si="997"/>
        <v>1254.75</v>
      </c>
      <c r="P2152" s="6">
        <f t="shared" si="998"/>
        <v>344.25</v>
      </c>
      <c r="Q2152" s="7">
        <f t="shared" si="999"/>
        <v>0.3780889621087315</v>
      </c>
    </row>
    <row r="2153" spans="1:17" x14ac:dyDescent="0.2">
      <c r="A2153" s="2" t="s">
        <v>2704</v>
      </c>
      <c r="B2153" s="8" t="s">
        <v>297</v>
      </c>
      <c r="C2153" s="8" t="s">
        <v>188</v>
      </c>
      <c r="D2153" s="175">
        <v>41074</v>
      </c>
      <c r="E2153" s="8" t="s">
        <v>701</v>
      </c>
      <c r="F2153" s="8"/>
      <c r="G2153" s="8" t="s">
        <v>28</v>
      </c>
      <c r="H2153" s="8">
        <v>51</v>
      </c>
      <c r="I2153" s="8" t="s">
        <v>122</v>
      </c>
      <c r="J2153" s="8" t="s">
        <v>123</v>
      </c>
      <c r="K2153" s="70">
        <v>2</v>
      </c>
      <c r="L2153" s="70">
        <v>5.3</v>
      </c>
      <c r="N2153" s="6">
        <f t="shared" si="996"/>
        <v>908.5</v>
      </c>
      <c r="O2153" s="6">
        <f t="shared" si="997"/>
        <v>1254.75</v>
      </c>
      <c r="P2153" s="6">
        <f t="shared" si="998"/>
        <v>346.25</v>
      </c>
      <c r="Q2153" s="7">
        <f t="shared" si="999"/>
        <v>0.3811227297743533</v>
      </c>
    </row>
    <row r="2154" spans="1:17" x14ac:dyDescent="0.2">
      <c r="A2154" s="2" t="s">
        <v>2705</v>
      </c>
      <c r="B2154" s="8"/>
      <c r="C2154" s="8" t="s">
        <v>188</v>
      </c>
      <c r="D2154" s="175"/>
      <c r="E2154" s="8"/>
      <c r="F2154" s="8"/>
      <c r="G2154" s="8" t="s">
        <v>28</v>
      </c>
      <c r="H2154" s="8">
        <v>67</v>
      </c>
      <c r="I2154" s="8" t="s">
        <v>702</v>
      </c>
      <c r="J2154" s="8" t="s">
        <v>264</v>
      </c>
      <c r="K2154" s="70">
        <v>2</v>
      </c>
      <c r="L2154" s="70">
        <v>-2</v>
      </c>
      <c r="N2154" s="6">
        <f t="shared" si="996"/>
        <v>906.5</v>
      </c>
      <c r="O2154" s="6">
        <f t="shared" si="997"/>
        <v>1249.45</v>
      </c>
      <c r="P2154" s="6">
        <f t="shared" si="998"/>
        <v>342.95000000000005</v>
      </c>
      <c r="Q2154" s="7">
        <f t="shared" si="999"/>
        <v>0.3783232211803641</v>
      </c>
    </row>
    <row r="2155" spans="1:17" x14ac:dyDescent="0.2">
      <c r="A2155" s="2" t="s">
        <v>2706</v>
      </c>
      <c r="B2155" s="8"/>
      <c r="C2155" s="8" t="s">
        <v>188</v>
      </c>
      <c r="D2155" s="175"/>
      <c r="E2155" s="8"/>
      <c r="F2155" s="8"/>
      <c r="G2155" s="8" t="s">
        <v>28</v>
      </c>
      <c r="H2155" s="8">
        <v>101</v>
      </c>
      <c r="I2155" s="8" t="s">
        <v>703</v>
      </c>
      <c r="J2155" s="8" t="s">
        <v>704</v>
      </c>
      <c r="K2155" s="70">
        <v>2</v>
      </c>
      <c r="L2155" s="70">
        <v>-2</v>
      </c>
      <c r="N2155" s="6">
        <f t="shared" si="996"/>
        <v>904.5</v>
      </c>
      <c r="O2155" s="6">
        <f t="shared" si="997"/>
        <v>1249.45</v>
      </c>
      <c r="P2155" s="6">
        <f t="shared" si="998"/>
        <v>344.95000000000005</v>
      </c>
      <c r="Q2155" s="7">
        <f t="shared" si="999"/>
        <v>0.38137092316196797</v>
      </c>
    </row>
    <row r="2156" spans="1:17" x14ac:dyDescent="0.2">
      <c r="A2156" s="2" t="s">
        <v>2707</v>
      </c>
      <c r="B2156" s="8"/>
      <c r="C2156" s="14" t="s">
        <v>188</v>
      </c>
      <c r="D2156" s="175"/>
      <c r="E2156" s="8"/>
      <c r="F2156" s="8"/>
      <c r="G2156" s="8" t="s">
        <v>28</v>
      </c>
      <c r="H2156" s="8">
        <v>176</v>
      </c>
      <c r="I2156" s="8" t="s">
        <v>682</v>
      </c>
      <c r="J2156" s="8" t="s">
        <v>92</v>
      </c>
      <c r="K2156" s="70">
        <v>2</v>
      </c>
      <c r="L2156" s="70">
        <v>-2</v>
      </c>
      <c r="N2156" s="6">
        <f t="shared" si="996"/>
        <v>902.5</v>
      </c>
      <c r="O2156" s="6">
        <f t="shared" si="997"/>
        <v>1249.45</v>
      </c>
      <c r="P2156" s="6">
        <f t="shared" si="998"/>
        <v>346.95000000000005</v>
      </c>
      <c r="Q2156" s="7">
        <f t="shared" si="999"/>
        <v>0.38443213296398898</v>
      </c>
    </row>
    <row r="2157" spans="1:17" ht="13.5" thickBot="1" x14ac:dyDescent="0.25">
      <c r="A2157" s="2" t="s">
        <v>2708</v>
      </c>
      <c r="B2157" s="12"/>
      <c r="C2157" s="12" t="s">
        <v>188</v>
      </c>
      <c r="D2157" s="177"/>
      <c r="E2157" s="12"/>
      <c r="F2157" s="13"/>
      <c r="G2157" s="9" t="s">
        <v>705</v>
      </c>
      <c r="H2157" s="9">
        <v>2</v>
      </c>
      <c r="I2157" s="9" t="s">
        <v>650</v>
      </c>
      <c r="J2157" s="9" t="s">
        <v>651</v>
      </c>
      <c r="K2157" s="70">
        <v>10</v>
      </c>
      <c r="L2157" s="70">
        <v>-10</v>
      </c>
      <c r="N2157" s="6">
        <f t="shared" si="996"/>
        <v>900.5</v>
      </c>
      <c r="O2157" s="6">
        <f t="shared" si="997"/>
        <v>1249.45</v>
      </c>
      <c r="P2157" s="6">
        <f t="shared" si="998"/>
        <v>348.95000000000005</v>
      </c>
      <c r="Q2157" s="7">
        <f t="shared" si="999"/>
        <v>0.387506940588562</v>
      </c>
    </row>
    <row r="2158" spans="1:17" x14ac:dyDescent="0.2">
      <c r="A2158" s="2" t="s">
        <v>2709</v>
      </c>
      <c r="B2158" t="s">
        <v>274</v>
      </c>
      <c r="C2158" t="s">
        <v>38</v>
      </c>
      <c r="D2158" s="173">
        <v>41066</v>
      </c>
      <c r="E2158" t="s">
        <v>275</v>
      </c>
      <c r="F2158"/>
      <c r="G2158" t="s">
        <v>28</v>
      </c>
      <c r="H2158">
        <v>67</v>
      </c>
      <c r="I2158" t="s">
        <v>422</v>
      </c>
      <c r="J2158" t="s">
        <v>423</v>
      </c>
      <c r="K2158" s="70">
        <v>2</v>
      </c>
      <c r="L2158" s="70">
        <v>-2</v>
      </c>
      <c r="N2158" s="6">
        <f t="shared" si="996"/>
        <v>890.5</v>
      </c>
      <c r="O2158" s="6">
        <f t="shared" si="997"/>
        <v>1249.45</v>
      </c>
      <c r="P2158" s="6">
        <f t="shared" si="998"/>
        <v>358.95000000000005</v>
      </c>
      <c r="Q2158" s="7">
        <f t="shared" si="999"/>
        <v>0.40308815272318932</v>
      </c>
    </row>
    <row r="2159" spans="1:17" x14ac:dyDescent="0.2">
      <c r="A2159" s="2" t="s">
        <v>2710</v>
      </c>
      <c r="B2159"/>
      <c r="C2159" t="s">
        <v>38</v>
      </c>
      <c r="D2159" s="173"/>
      <c r="E2159"/>
      <c r="F2159"/>
      <c r="G2159" t="s">
        <v>28</v>
      </c>
      <c r="H2159">
        <v>151</v>
      </c>
      <c r="I2159" t="s">
        <v>706</v>
      </c>
      <c r="J2159" t="s">
        <v>478</v>
      </c>
      <c r="K2159" s="70">
        <v>2</v>
      </c>
      <c r="L2159" s="70">
        <v>-2</v>
      </c>
      <c r="N2159" s="6">
        <f t="shared" si="996"/>
        <v>888.5</v>
      </c>
      <c r="O2159" s="6">
        <f t="shared" si="997"/>
        <v>1249.45</v>
      </c>
      <c r="P2159" s="6">
        <f t="shared" si="998"/>
        <v>360.95000000000005</v>
      </c>
      <c r="Q2159" s="7">
        <f t="shared" si="999"/>
        <v>0.40624648283624093</v>
      </c>
    </row>
    <row r="2160" spans="1:17" x14ac:dyDescent="0.2">
      <c r="A2160" s="2" t="s">
        <v>2711</v>
      </c>
      <c r="B2160"/>
      <c r="C2160" t="s">
        <v>38</v>
      </c>
      <c r="D2160" s="173"/>
      <c r="E2160"/>
      <c r="F2160"/>
      <c r="G2160" t="s">
        <v>28</v>
      </c>
      <c r="H2160">
        <v>111</v>
      </c>
      <c r="I2160" t="s">
        <v>707</v>
      </c>
      <c r="J2160" t="s">
        <v>708</v>
      </c>
      <c r="K2160" s="70">
        <v>2</v>
      </c>
      <c r="L2160" s="70">
        <v>-2</v>
      </c>
      <c r="N2160" s="6">
        <f t="shared" si="996"/>
        <v>886.5</v>
      </c>
      <c r="O2160" s="6">
        <f t="shared" si="997"/>
        <v>1249.45</v>
      </c>
      <c r="P2160" s="6">
        <f t="shared" si="998"/>
        <v>362.95000000000005</v>
      </c>
      <c r="Q2160" s="7">
        <f t="shared" si="999"/>
        <v>0.40941906373378462</v>
      </c>
    </row>
    <row r="2161" spans="1:17" x14ac:dyDescent="0.2">
      <c r="A2161" s="2" t="s">
        <v>2712</v>
      </c>
      <c r="B2161" s="10" t="s">
        <v>280</v>
      </c>
      <c r="C2161" s="10" t="s">
        <v>10</v>
      </c>
      <c r="D2161" s="174">
        <v>41067</v>
      </c>
      <c r="E2161" s="10" t="s">
        <v>281</v>
      </c>
      <c r="F2161" s="10"/>
      <c r="G2161" s="10" t="s">
        <v>28</v>
      </c>
      <c r="H2161" s="10">
        <v>101</v>
      </c>
      <c r="I2161" s="10" t="s">
        <v>692</v>
      </c>
      <c r="J2161" s="10" t="s">
        <v>693</v>
      </c>
      <c r="K2161" s="70">
        <v>2</v>
      </c>
      <c r="L2161" s="70">
        <v>-2</v>
      </c>
      <c r="N2161" s="6">
        <f t="shared" si="996"/>
        <v>884.5</v>
      </c>
      <c r="O2161" s="6">
        <f t="shared" si="997"/>
        <v>1249.45</v>
      </c>
      <c r="P2161" s="6">
        <f t="shared" si="998"/>
        <v>364.95000000000005</v>
      </c>
      <c r="Q2161" s="7">
        <f t="shared" si="999"/>
        <v>0.41260599208592424</v>
      </c>
    </row>
    <row r="2162" spans="1:17" x14ac:dyDescent="0.2">
      <c r="A2162" s="2" t="s">
        <v>2713</v>
      </c>
      <c r="B2162" s="8"/>
      <c r="C2162" s="14" t="s">
        <v>10</v>
      </c>
      <c r="D2162" s="175"/>
      <c r="E2162" s="8"/>
      <c r="F2162" s="8"/>
      <c r="G2162" s="8" t="s">
        <v>28</v>
      </c>
      <c r="H2162" s="8">
        <v>81</v>
      </c>
      <c r="I2162" s="8" t="s">
        <v>709</v>
      </c>
      <c r="J2162" s="8" t="s">
        <v>710</v>
      </c>
      <c r="K2162" s="70">
        <v>2</v>
      </c>
      <c r="L2162" s="70">
        <v>-2</v>
      </c>
      <c r="N2162" s="6">
        <f t="shared" si="996"/>
        <v>882.5</v>
      </c>
      <c r="O2162" s="6">
        <f t="shared" si="997"/>
        <v>1249.45</v>
      </c>
      <c r="P2162" s="6">
        <f t="shared" si="998"/>
        <v>366.95000000000005</v>
      </c>
      <c r="Q2162" s="7">
        <f t="shared" si="999"/>
        <v>0.41580736543909352</v>
      </c>
    </row>
    <row r="2163" spans="1:17" x14ac:dyDescent="0.2">
      <c r="A2163" s="2" t="s">
        <v>2714</v>
      </c>
      <c r="B2163" s="8"/>
      <c r="C2163" s="14" t="s">
        <v>10</v>
      </c>
      <c r="D2163" s="175"/>
      <c r="E2163" s="8"/>
      <c r="F2163" s="8"/>
      <c r="G2163" s="8" t="s">
        <v>28</v>
      </c>
      <c r="H2163" s="8">
        <v>126</v>
      </c>
      <c r="I2163" s="8" t="s">
        <v>604</v>
      </c>
      <c r="J2163" s="8" t="s">
        <v>225</v>
      </c>
      <c r="K2163" s="70">
        <v>2</v>
      </c>
      <c r="L2163" s="70">
        <v>-2</v>
      </c>
      <c r="N2163" s="6">
        <f t="shared" si="996"/>
        <v>880.5</v>
      </c>
      <c r="O2163" s="6">
        <f t="shared" si="997"/>
        <v>1249.45</v>
      </c>
      <c r="P2163" s="6">
        <f t="shared" si="998"/>
        <v>368.95000000000005</v>
      </c>
      <c r="Q2163" s="7">
        <f t="shared" si="999"/>
        <v>0.41902328222600799</v>
      </c>
    </row>
    <row r="2164" spans="1:17" ht="13.5" thickBot="1" x14ac:dyDescent="0.25">
      <c r="A2164" s="2" t="s">
        <v>2715</v>
      </c>
      <c r="B2164" s="9"/>
      <c r="C2164" s="11" t="s">
        <v>10</v>
      </c>
      <c r="D2164" s="176"/>
      <c r="E2164" s="9"/>
      <c r="F2164" s="9"/>
      <c r="G2164" s="9" t="s">
        <v>28</v>
      </c>
      <c r="H2164" s="9">
        <v>67</v>
      </c>
      <c r="I2164" s="9" t="s">
        <v>687</v>
      </c>
      <c r="J2164" s="9" t="s">
        <v>688</v>
      </c>
      <c r="K2164" s="70">
        <v>2</v>
      </c>
      <c r="L2164" s="70">
        <v>-2</v>
      </c>
      <c r="N2164" s="6">
        <f t="shared" si="996"/>
        <v>878.5</v>
      </c>
      <c r="O2164" s="6">
        <f t="shared" si="997"/>
        <v>1249.45</v>
      </c>
      <c r="P2164" s="6">
        <f t="shared" si="998"/>
        <v>370.95000000000005</v>
      </c>
      <c r="Q2164" s="7">
        <f t="shared" si="999"/>
        <v>0.4222538417757542</v>
      </c>
    </row>
    <row r="2165" spans="1:17" x14ac:dyDescent="0.2">
      <c r="A2165" s="2" t="s">
        <v>2716</v>
      </c>
      <c r="B2165" s="8" t="s">
        <v>711</v>
      </c>
      <c r="C2165" s="8" t="s">
        <v>10</v>
      </c>
      <c r="D2165" s="175">
        <v>41060</v>
      </c>
      <c r="E2165" s="8" t="s">
        <v>272</v>
      </c>
      <c r="F2165" s="8"/>
      <c r="G2165" s="8" t="s">
        <v>28</v>
      </c>
      <c r="H2165" s="8">
        <v>81</v>
      </c>
      <c r="I2165" s="8" t="s">
        <v>682</v>
      </c>
      <c r="J2165" s="8" t="s">
        <v>92</v>
      </c>
      <c r="K2165" s="70">
        <v>2</v>
      </c>
      <c r="L2165" s="70">
        <v>-2</v>
      </c>
      <c r="N2165" s="6">
        <f t="shared" si="996"/>
        <v>876.5</v>
      </c>
      <c r="O2165" s="6">
        <f t="shared" si="997"/>
        <v>1249.45</v>
      </c>
      <c r="P2165" s="6">
        <f t="shared" si="998"/>
        <v>372.95000000000005</v>
      </c>
      <c r="Q2165" s="7">
        <f t="shared" si="999"/>
        <v>0.42549914432401598</v>
      </c>
    </row>
    <row r="2166" spans="1:17" x14ac:dyDescent="0.2">
      <c r="A2166" s="2" t="s">
        <v>2717</v>
      </c>
      <c r="B2166" s="8"/>
      <c r="C2166" s="8" t="s">
        <v>10</v>
      </c>
      <c r="D2166" s="175"/>
      <c r="E2166" s="8"/>
      <c r="F2166" s="8"/>
      <c r="G2166" s="8" t="s">
        <v>28</v>
      </c>
      <c r="H2166" s="8">
        <v>101</v>
      </c>
      <c r="I2166" s="8" t="s">
        <v>278</v>
      </c>
      <c r="J2166" s="8" t="s">
        <v>279</v>
      </c>
      <c r="K2166" s="70">
        <v>2</v>
      </c>
      <c r="L2166" s="70">
        <v>-2</v>
      </c>
      <c r="N2166" s="6">
        <f t="shared" si="996"/>
        <v>874.5</v>
      </c>
      <c r="O2166" s="6">
        <f t="shared" si="997"/>
        <v>1249.45</v>
      </c>
      <c r="P2166" s="6">
        <f t="shared" si="998"/>
        <v>374.95000000000005</v>
      </c>
      <c r="Q2166" s="7">
        <f t="shared" si="999"/>
        <v>0.42875929102344201</v>
      </c>
    </row>
    <row r="2167" spans="1:17" x14ac:dyDescent="0.2">
      <c r="A2167" s="2" t="s">
        <v>2718</v>
      </c>
      <c r="B2167" s="8"/>
      <c r="C2167" s="8" t="s">
        <v>10</v>
      </c>
      <c r="D2167" s="175"/>
      <c r="E2167" s="8"/>
      <c r="F2167" s="8"/>
      <c r="G2167" s="8" t="s">
        <v>28</v>
      </c>
      <c r="H2167" s="8">
        <v>81</v>
      </c>
      <c r="I2167" s="8" t="s">
        <v>311</v>
      </c>
      <c r="J2167" s="8" t="s">
        <v>312</v>
      </c>
      <c r="K2167" s="70">
        <v>2</v>
      </c>
      <c r="L2167" s="70">
        <v>-2</v>
      </c>
      <c r="N2167" s="6">
        <f t="shared" si="996"/>
        <v>872.5</v>
      </c>
      <c r="O2167" s="6">
        <f t="shared" si="997"/>
        <v>1249.45</v>
      </c>
      <c r="P2167" s="6">
        <f t="shared" si="998"/>
        <v>376.95000000000005</v>
      </c>
      <c r="Q2167" s="7">
        <f t="shared" si="999"/>
        <v>0.43203438395415478</v>
      </c>
    </row>
    <row r="2168" spans="1:17" x14ac:dyDescent="0.2">
      <c r="A2168" s="2" t="s">
        <v>2719</v>
      </c>
      <c r="B2168" s="10" t="s">
        <v>399</v>
      </c>
      <c r="C2168" s="10" t="s">
        <v>38</v>
      </c>
      <c r="D2168" s="174">
        <v>41060</v>
      </c>
      <c r="E2168" s="10" t="s">
        <v>400</v>
      </c>
      <c r="F2168" s="10"/>
      <c r="G2168" s="10" t="s">
        <v>28</v>
      </c>
      <c r="H2168" s="10">
        <v>51</v>
      </c>
      <c r="I2168" s="10" t="s">
        <v>712</v>
      </c>
      <c r="J2168" s="10" t="s">
        <v>713</v>
      </c>
      <c r="K2168" s="70">
        <v>2</v>
      </c>
      <c r="L2168" s="70">
        <v>13.5</v>
      </c>
      <c r="N2168" s="6">
        <f t="shared" si="996"/>
        <v>870.5</v>
      </c>
      <c r="O2168" s="6">
        <f t="shared" si="997"/>
        <v>1249.45</v>
      </c>
      <c r="P2168" s="6">
        <f t="shared" si="998"/>
        <v>378.95000000000005</v>
      </c>
      <c r="Q2168" s="7">
        <f t="shared" si="999"/>
        <v>0.43532452613440559</v>
      </c>
    </row>
    <row r="2169" spans="1:17" x14ac:dyDescent="0.2">
      <c r="A2169" s="2" t="s">
        <v>2720</v>
      </c>
      <c r="B2169" s="8"/>
      <c r="C2169" s="14" t="s">
        <v>38</v>
      </c>
      <c r="D2169" s="175"/>
      <c r="E2169" s="8"/>
      <c r="F2169" s="8"/>
      <c r="G2169" s="8" t="s">
        <v>28</v>
      </c>
      <c r="H2169" s="8">
        <v>81</v>
      </c>
      <c r="I2169" s="8" t="s">
        <v>81</v>
      </c>
      <c r="J2169" s="8" t="s">
        <v>82</v>
      </c>
      <c r="K2169" s="70">
        <v>2</v>
      </c>
      <c r="L2169" s="70">
        <v>-2</v>
      </c>
      <c r="N2169" s="6">
        <f t="shared" si="996"/>
        <v>868.5</v>
      </c>
      <c r="O2169" s="6">
        <f t="shared" si="997"/>
        <v>1235.95</v>
      </c>
      <c r="P2169" s="6">
        <f t="shared" si="998"/>
        <v>367.45000000000005</v>
      </c>
      <c r="Q2169" s="7">
        <f t="shared" si="999"/>
        <v>0.42308578008059883</v>
      </c>
    </row>
    <row r="2170" spans="1:17" x14ac:dyDescent="0.2">
      <c r="A2170" s="2" t="s">
        <v>2721</v>
      </c>
      <c r="B2170" s="8"/>
      <c r="C2170" s="14" t="s">
        <v>38</v>
      </c>
      <c r="D2170" s="175"/>
      <c r="E2170" s="8"/>
      <c r="F2170" s="8"/>
      <c r="G2170" s="8" t="s">
        <v>28</v>
      </c>
      <c r="H2170" s="8">
        <v>67</v>
      </c>
      <c r="I2170" s="8" t="s">
        <v>175</v>
      </c>
      <c r="J2170" s="8" t="s">
        <v>69</v>
      </c>
      <c r="K2170" s="70">
        <v>2</v>
      </c>
      <c r="L2170" s="70">
        <v>-2</v>
      </c>
      <c r="N2170" s="6">
        <f t="shared" si="996"/>
        <v>866.5</v>
      </c>
      <c r="O2170" s="6">
        <f t="shared" si="997"/>
        <v>1235.95</v>
      </c>
      <c r="P2170" s="6">
        <f t="shared" si="998"/>
        <v>369.45000000000005</v>
      </c>
      <c r="Q2170" s="7">
        <f t="shared" si="999"/>
        <v>0.42637045585689559</v>
      </c>
    </row>
    <row r="2171" spans="1:17" ht="13.5" thickBot="1" x14ac:dyDescent="0.25">
      <c r="A2171" s="2" t="s">
        <v>2722</v>
      </c>
      <c r="B2171" s="12"/>
      <c r="C2171" s="12" t="s">
        <v>38</v>
      </c>
      <c r="D2171" s="177"/>
      <c r="E2171" s="12"/>
      <c r="F2171" s="13"/>
      <c r="G2171" s="9" t="s">
        <v>714</v>
      </c>
      <c r="H2171" s="9">
        <v>1.91</v>
      </c>
      <c r="I2171" s="9" t="s">
        <v>81</v>
      </c>
      <c r="J2171" s="9" t="s">
        <v>82</v>
      </c>
      <c r="K2171" s="70">
        <v>11</v>
      </c>
      <c r="L2171" s="70">
        <v>-11</v>
      </c>
      <c r="N2171" s="6">
        <f t="shared" si="996"/>
        <v>864.5</v>
      </c>
      <c r="O2171" s="6">
        <f t="shared" si="997"/>
        <v>1235.95</v>
      </c>
      <c r="P2171" s="6">
        <f t="shared" si="998"/>
        <v>371.45000000000005</v>
      </c>
      <c r="Q2171" s="7">
        <f t="shared" si="999"/>
        <v>0.4296703296703297</v>
      </c>
    </row>
    <row r="2172" spans="1:17" x14ac:dyDescent="0.2">
      <c r="A2172" s="2" t="s">
        <v>2723</v>
      </c>
      <c r="B2172" t="s">
        <v>259</v>
      </c>
      <c r="C2172" t="s">
        <v>10</v>
      </c>
      <c r="D2172" s="173">
        <v>41054</v>
      </c>
      <c r="E2172" t="s">
        <v>260</v>
      </c>
      <c r="F2172"/>
      <c r="G2172" t="s">
        <v>28</v>
      </c>
      <c r="H2172">
        <v>51</v>
      </c>
      <c r="I2172" t="s">
        <v>682</v>
      </c>
      <c r="J2172" t="s">
        <v>92</v>
      </c>
      <c r="K2172" s="70">
        <v>2</v>
      </c>
      <c r="L2172" s="70">
        <v>-2</v>
      </c>
      <c r="N2172" s="6">
        <f t="shared" si="996"/>
        <v>853.5</v>
      </c>
      <c r="O2172" s="6">
        <f t="shared" si="997"/>
        <v>1235.95</v>
      </c>
      <c r="P2172" s="6">
        <f t="shared" si="998"/>
        <v>382.45000000000005</v>
      </c>
      <c r="Q2172" s="7">
        <f t="shared" si="999"/>
        <v>0.44809607498535448</v>
      </c>
    </row>
    <row r="2173" spans="1:17" x14ac:dyDescent="0.2">
      <c r="A2173" s="2" t="s">
        <v>2724</v>
      </c>
      <c r="B2173"/>
      <c r="C2173" t="s">
        <v>10</v>
      </c>
      <c r="D2173" s="173"/>
      <c r="E2173"/>
      <c r="F2173"/>
      <c r="G2173" t="s">
        <v>28</v>
      </c>
      <c r="H2173">
        <v>67</v>
      </c>
      <c r="I2173" t="s">
        <v>285</v>
      </c>
      <c r="J2173" t="s">
        <v>286</v>
      </c>
      <c r="K2173" s="70">
        <v>2</v>
      </c>
      <c r="L2173" s="70">
        <v>-2</v>
      </c>
      <c r="N2173" s="6">
        <f t="shared" si="996"/>
        <v>851.5</v>
      </c>
      <c r="O2173" s="6">
        <f t="shared" si="997"/>
        <v>1235.95</v>
      </c>
      <c r="P2173" s="6">
        <f t="shared" si="998"/>
        <v>384.45000000000005</v>
      </c>
      <c r="Q2173" s="7">
        <f t="shared" si="999"/>
        <v>0.45149735760422788</v>
      </c>
    </row>
    <row r="2174" spans="1:17" x14ac:dyDescent="0.2">
      <c r="A2174" s="2" t="s">
        <v>2725</v>
      </c>
      <c r="B2174"/>
      <c r="C2174" t="s">
        <v>10</v>
      </c>
      <c r="D2174" s="173"/>
      <c r="E2174"/>
      <c r="F2174"/>
      <c r="G2174" t="s">
        <v>28</v>
      </c>
      <c r="H2174">
        <v>151</v>
      </c>
      <c r="I2174" t="s">
        <v>709</v>
      </c>
      <c r="J2174" t="s">
        <v>710</v>
      </c>
      <c r="K2174" s="70">
        <v>2</v>
      </c>
      <c r="L2174" s="70">
        <v>-2</v>
      </c>
      <c r="N2174" s="6">
        <f t="shared" si="996"/>
        <v>849.5</v>
      </c>
      <c r="O2174" s="6">
        <f t="shared" si="997"/>
        <v>1235.95</v>
      </c>
      <c r="P2174" s="6">
        <f t="shared" si="998"/>
        <v>386.45000000000005</v>
      </c>
      <c r="Q2174" s="7">
        <f t="shared" si="999"/>
        <v>0.45491465567981171</v>
      </c>
    </row>
    <row r="2175" spans="1:17" x14ac:dyDescent="0.2">
      <c r="A2175" s="2" t="s">
        <v>2726</v>
      </c>
      <c r="B2175" s="10" t="s">
        <v>265</v>
      </c>
      <c r="C2175" s="10" t="s">
        <v>38</v>
      </c>
      <c r="D2175" s="174">
        <v>41053</v>
      </c>
      <c r="E2175" s="10" t="s">
        <v>266</v>
      </c>
      <c r="F2175" s="10"/>
      <c r="G2175" s="10" t="s">
        <v>28</v>
      </c>
      <c r="H2175" s="10">
        <v>41</v>
      </c>
      <c r="I2175" s="10" t="s">
        <v>477</v>
      </c>
      <c r="J2175" s="10" t="s">
        <v>478</v>
      </c>
      <c r="K2175" s="70">
        <v>2</v>
      </c>
      <c r="L2175" s="70">
        <v>-2</v>
      </c>
      <c r="N2175" s="6">
        <f t="shared" si="996"/>
        <v>847.5</v>
      </c>
      <c r="O2175" s="6">
        <f t="shared" si="997"/>
        <v>1235.95</v>
      </c>
      <c r="P2175" s="6">
        <f t="shared" si="998"/>
        <v>388.45000000000005</v>
      </c>
      <c r="Q2175" s="7">
        <f t="shared" si="999"/>
        <v>0.45834808259587023</v>
      </c>
    </row>
    <row r="2176" spans="1:17" x14ac:dyDescent="0.2">
      <c r="A2176" s="2" t="s">
        <v>2727</v>
      </c>
      <c r="B2176" s="8"/>
      <c r="C2176" s="14" t="s">
        <v>38</v>
      </c>
      <c r="D2176" s="175"/>
      <c r="E2176" s="8"/>
      <c r="F2176" s="8"/>
      <c r="G2176" s="8" t="s">
        <v>28</v>
      </c>
      <c r="H2176" s="8">
        <v>51</v>
      </c>
      <c r="I2176" s="8" t="s">
        <v>349</v>
      </c>
      <c r="J2176" s="8" t="s">
        <v>253</v>
      </c>
      <c r="K2176" s="70">
        <v>2</v>
      </c>
      <c r="L2176" s="70">
        <v>-2</v>
      </c>
      <c r="N2176" s="6">
        <f t="shared" si="996"/>
        <v>845.5</v>
      </c>
      <c r="O2176" s="6">
        <f t="shared" si="997"/>
        <v>1235.95</v>
      </c>
      <c r="P2176" s="6">
        <f t="shared" si="998"/>
        <v>390.45000000000005</v>
      </c>
      <c r="Q2176" s="7">
        <f t="shared" si="999"/>
        <v>0.46179775280898888</v>
      </c>
    </row>
    <row r="2177" spans="1:17" x14ac:dyDescent="0.2">
      <c r="A2177" s="2" t="s">
        <v>2728</v>
      </c>
      <c r="B2177" s="8"/>
      <c r="C2177" s="14" t="s">
        <v>38</v>
      </c>
      <c r="D2177" s="175"/>
      <c r="E2177" s="8"/>
      <c r="F2177" s="8"/>
      <c r="G2177" s="8" t="s">
        <v>28</v>
      </c>
      <c r="H2177" s="8">
        <v>101</v>
      </c>
      <c r="I2177" s="8" t="s">
        <v>712</v>
      </c>
      <c r="J2177" s="8" t="s">
        <v>713</v>
      </c>
      <c r="K2177" s="70">
        <v>2</v>
      </c>
      <c r="L2177" s="70">
        <v>-2</v>
      </c>
      <c r="N2177" s="6">
        <f t="shared" si="996"/>
        <v>843.5</v>
      </c>
      <c r="O2177" s="6">
        <f t="shared" si="997"/>
        <v>1235.95</v>
      </c>
      <c r="P2177" s="6">
        <f t="shared" si="998"/>
        <v>392.45000000000005</v>
      </c>
      <c r="Q2177" s="7">
        <f t="shared" si="999"/>
        <v>0.46526378186129225</v>
      </c>
    </row>
    <row r="2178" spans="1:17" ht="13.5" thickBot="1" x14ac:dyDescent="0.25">
      <c r="A2178" s="2" t="s">
        <v>2729</v>
      </c>
      <c r="B2178" s="12"/>
      <c r="C2178" s="12" t="s">
        <v>38</v>
      </c>
      <c r="D2178" s="177"/>
      <c r="E2178" s="12"/>
      <c r="F2178" s="13"/>
      <c r="G2178" s="9" t="s">
        <v>715</v>
      </c>
      <c r="H2178" s="9">
        <v>1.83</v>
      </c>
      <c r="I2178" s="9" t="s">
        <v>393</v>
      </c>
      <c r="J2178" s="9" t="s">
        <v>394</v>
      </c>
      <c r="K2178" s="70">
        <v>12</v>
      </c>
      <c r="L2178" s="70">
        <v>22</v>
      </c>
      <c r="N2178" s="6">
        <f t="shared" si="996"/>
        <v>841.5</v>
      </c>
      <c r="O2178" s="6">
        <f t="shared" si="997"/>
        <v>1235.95</v>
      </c>
      <c r="P2178" s="6">
        <f t="shared" si="998"/>
        <v>394.45000000000005</v>
      </c>
      <c r="Q2178" s="7">
        <f t="shared" si="999"/>
        <v>0.46874628639334531</v>
      </c>
    </row>
    <row r="2179" spans="1:17" x14ac:dyDescent="0.2">
      <c r="A2179" s="2" t="s">
        <v>2730</v>
      </c>
      <c r="B2179" t="s">
        <v>243</v>
      </c>
      <c r="C2179" t="s">
        <v>10</v>
      </c>
      <c r="D2179" s="173">
        <v>41046</v>
      </c>
      <c r="E2179" t="s">
        <v>244</v>
      </c>
      <c r="F2179"/>
      <c r="G2179" t="s">
        <v>28</v>
      </c>
      <c r="H2179">
        <v>81</v>
      </c>
      <c r="I2179" t="s">
        <v>180</v>
      </c>
      <c r="J2179" t="s">
        <v>181</v>
      </c>
      <c r="K2179" s="70">
        <v>2</v>
      </c>
      <c r="L2179" s="70">
        <v>-2</v>
      </c>
      <c r="N2179" s="6">
        <f t="shared" si="996"/>
        <v>829.5</v>
      </c>
      <c r="O2179" s="6">
        <f t="shared" si="997"/>
        <v>1213.95</v>
      </c>
      <c r="P2179" s="6">
        <f t="shared" si="998"/>
        <v>384.45000000000005</v>
      </c>
      <c r="Q2179" s="7">
        <f t="shared" si="999"/>
        <v>0.4634719710669078</v>
      </c>
    </row>
    <row r="2180" spans="1:17" x14ac:dyDescent="0.2">
      <c r="A2180" s="2" t="s">
        <v>2731</v>
      </c>
      <c r="B2180"/>
      <c r="C2180" t="s">
        <v>10</v>
      </c>
      <c r="D2180" s="173"/>
      <c r="E2180"/>
      <c r="F2180"/>
      <c r="G2180" t="s">
        <v>28</v>
      </c>
      <c r="H2180">
        <v>101</v>
      </c>
      <c r="I2180" t="s">
        <v>592</v>
      </c>
      <c r="J2180" t="s">
        <v>593</v>
      </c>
      <c r="K2180" s="70">
        <v>2</v>
      </c>
      <c r="L2180" s="70">
        <v>-2</v>
      </c>
      <c r="N2180" s="6">
        <f t="shared" si="996"/>
        <v>827.5</v>
      </c>
      <c r="O2180" s="6">
        <f t="shared" si="997"/>
        <v>1213.95</v>
      </c>
      <c r="P2180" s="6">
        <f t="shared" si="998"/>
        <v>386.45000000000005</v>
      </c>
      <c r="Q2180" s="7">
        <f t="shared" si="999"/>
        <v>0.46700906344410881</v>
      </c>
    </row>
    <row r="2181" spans="1:17" x14ac:dyDescent="0.2">
      <c r="A2181" s="2" t="s">
        <v>2732</v>
      </c>
      <c r="B2181"/>
      <c r="C2181" t="s">
        <v>10</v>
      </c>
      <c r="D2181" s="173"/>
      <c r="E2181"/>
      <c r="F2181"/>
      <c r="G2181" t="s">
        <v>28</v>
      </c>
      <c r="H2181">
        <v>151</v>
      </c>
      <c r="I2181" t="s">
        <v>709</v>
      </c>
      <c r="J2181" t="s">
        <v>710</v>
      </c>
      <c r="K2181" s="70">
        <v>2</v>
      </c>
      <c r="L2181" s="70">
        <v>-2</v>
      </c>
      <c r="N2181" s="6">
        <f t="shared" si="996"/>
        <v>825.5</v>
      </c>
      <c r="O2181" s="6">
        <f t="shared" si="997"/>
        <v>1213.95</v>
      </c>
      <c r="P2181" s="6">
        <f t="shared" si="998"/>
        <v>388.45000000000005</v>
      </c>
      <c r="Q2181" s="7">
        <f t="shared" si="999"/>
        <v>0.47056329497274385</v>
      </c>
    </row>
    <row r="2182" spans="1:17" x14ac:dyDescent="0.2">
      <c r="A2182" s="2" t="s">
        <v>2733</v>
      </c>
      <c r="B2182" s="2"/>
      <c r="C2182" s="2" t="s">
        <v>10</v>
      </c>
      <c r="D2182" s="172"/>
      <c r="E2182" s="2"/>
      <c r="F2182" s="1"/>
      <c r="G2182" t="s">
        <v>716</v>
      </c>
      <c r="H2182">
        <v>1.91</v>
      </c>
      <c r="I2182" t="s">
        <v>285</v>
      </c>
      <c r="J2182" t="s">
        <v>286</v>
      </c>
      <c r="K2182" s="70">
        <v>11</v>
      </c>
      <c r="L2182" s="70">
        <v>-11</v>
      </c>
      <c r="N2182" s="6">
        <f t="shared" si="996"/>
        <v>823.5</v>
      </c>
      <c r="O2182" s="6">
        <f t="shared" si="997"/>
        <v>1213.95</v>
      </c>
      <c r="P2182" s="6">
        <f t="shared" si="998"/>
        <v>390.45000000000005</v>
      </c>
      <c r="Q2182" s="7">
        <f t="shared" si="999"/>
        <v>0.47413479052823321</v>
      </c>
    </row>
    <row r="2183" spans="1:17" x14ac:dyDescent="0.2">
      <c r="A2183" s="2" t="s">
        <v>2734</v>
      </c>
      <c r="B2183" s="10" t="s">
        <v>717</v>
      </c>
      <c r="C2183" s="10" t="s">
        <v>407</v>
      </c>
      <c r="D2183" s="174">
        <v>41046</v>
      </c>
      <c r="E2183" s="10" t="s">
        <v>718</v>
      </c>
      <c r="F2183" s="10"/>
      <c r="G2183" s="10" t="s">
        <v>28</v>
      </c>
      <c r="H2183" s="10">
        <v>46</v>
      </c>
      <c r="I2183" s="10" t="s">
        <v>719</v>
      </c>
      <c r="J2183" s="10" t="s">
        <v>123</v>
      </c>
      <c r="K2183" s="70">
        <v>2</v>
      </c>
      <c r="L2183" s="70">
        <v>-2</v>
      </c>
      <c r="N2183" s="6">
        <f t="shared" si="996"/>
        <v>812.5</v>
      </c>
      <c r="O2183" s="6">
        <f t="shared" si="997"/>
        <v>1213.95</v>
      </c>
      <c r="P2183" s="6">
        <f t="shared" si="998"/>
        <v>401.45000000000005</v>
      </c>
      <c r="Q2183" s="7">
        <f t="shared" si="999"/>
        <v>0.49409230769230778</v>
      </c>
    </row>
    <row r="2184" spans="1:17" x14ac:dyDescent="0.2">
      <c r="A2184" s="2" t="s">
        <v>2735</v>
      </c>
      <c r="B2184" s="8"/>
      <c r="C2184" s="8" t="s">
        <v>407</v>
      </c>
      <c r="D2184" s="175"/>
      <c r="E2184" s="8"/>
      <c r="F2184" s="8"/>
      <c r="G2184" s="8" t="s">
        <v>28</v>
      </c>
      <c r="H2184" s="8">
        <v>51</v>
      </c>
      <c r="I2184" s="8" t="s">
        <v>720</v>
      </c>
      <c r="J2184" s="8" t="s">
        <v>721</v>
      </c>
      <c r="K2184" s="70">
        <v>2</v>
      </c>
      <c r="L2184" s="70">
        <v>-2</v>
      </c>
      <c r="N2184" s="6">
        <f t="shared" si="996"/>
        <v>810.5</v>
      </c>
      <c r="O2184" s="6">
        <f t="shared" si="997"/>
        <v>1213.95</v>
      </c>
      <c r="P2184" s="6">
        <f t="shared" si="998"/>
        <v>403.45000000000005</v>
      </c>
      <c r="Q2184" s="7">
        <f t="shared" si="999"/>
        <v>0.4977791486736583</v>
      </c>
    </row>
    <row r="2185" spans="1:17" ht="13.5" thickBot="1" x14ac:dyDescent="0.25">
      <c r="A2185" s="2" t="s">
        <v>2736</v>
      </c>
      <c r="B2185" s="9"/>
      <c r="C2185" s="9" t="s">
        <v>407</v>
      </c>
      <c r="D2185" s="176"/>
      <c r="E2185" s="9"/>
      <c r="F2185" s="9"/>
      <c r="G2185" s="9" t="s">
        <v>28</v>
      </c>
      <c r="H2185" s="9">
        <v>56</v>
      </c>
      <c r="I2185" s="9" t="s">
        <v>632</v>
      </c>
      <c r="J2185" s="9" t="s">
        <v>286</v>
      </c>
      <c r="K2185" s="70">
        <v>2</v>
      </c>
      <c r="L2185" s="70">
        <v>-2</v>
      </c>
      <c r="N2185" s="6">
        <f t="shared" si="996"/>
        <v>808.5</v>
      </c>
      <c r="O2185" s="6">
        <f t="shared" si="997"/>
        <v>1213.95</v>
      </c>
      <c r="P2185" s="6">
        <f t="shared" si="998"/>
        <v>405.45000000000005</v>
      </c>
      <c r="Q2185" s="7">
        <f t="shared" si="999"/>
        <v>0.50148423005565868</v>
      </c>
    </row>
    <row r="2186" spans="1:17" x14ac:dyDescent="0.2">
      <c r="A2186" s="2" t="s">
        <v>2737</v>
      </c>
      <c r="B2186" t="s">
        <v>238</v>
      </c>
      <c r="C2186" t="s">
        <v>10</v>
      </c>
      <c r="D2186" s="173">
        <v>41039</v>
      </c>
      <c r="E2186" t="s">
        <v>239</v>
      </c>
      <c r="F2186"/>
      <c r="G2186" t="s">
        <v>28</v>
      </c>
      <c r="H2186">
        <v>46</v>
      </c>
      <c r="I2186" t="s">
        <v>190</v>
      </c>
      <c r="J2186" t="s">
        <v>116</v>
      </c>
      <c r="K2186" s="70">
        <v>2</v>
      </c>
      <c r="L2186" s="70">
        <v>-2</v>
      </c>
      <c r="N2186" s="6">
        <f t="shared" si="996"/>
        <v>806.5</v>
      </c>
      <c r="O2186" s="6">
        <f t="shared" si="997"/>
        <v>1213.95</v>
      </c>
      <c r="P2186" s="6">
        <f t="shared" si="998"/>
        <v>407.45000000000005</v>
      </c>
      <c r="Q2186" s="7">
        <f t="shared" si="999"/>
        <v>0.50520768753874767</v>
      </c>
    </row>
    <row r="2187" spans="1:17" x14ac:dyDescent="0.2">
      <c r="A2187" s="2" t="s">
        <v>2738</v>
      </c>
      <c r="B2187"/>
      <c r="C2187" t="s">
        <v>10</v>
      </c>
      <c r="D2187" s="173"/>
      <c r="E2187"/>
      <c r="F2187"/>
      <c r="G2187" t="s">
        <v>28</v>
      </c>
      <c r="H2187">
        <v>51</v>
      </c>
      <c r="I2187" t="s">
        <v>122</v>
      </c>
      <c r="J2187" t="s">
        <v>123</v>
      </c>
      <c r="K2187" s="70">
        <v>2</v>
      </c>
      <c r="L2187" s="70">
        <v>-2</v>
      </c>
      <c r="N2187" s="6">
        <f t="shared" si="996"/>
        <v>804.5</v>
      </c>
      <c r="O2187" s="6">
        <f t="shared" si="997"/>
        <v>1213.95</v>
      </c>
      <c r="P2187" s="6">
        <f t="shared" si="998"/>
        <v>409.45000000000005</v>
      </c>
      <c r="Q2187" s="7">
        <f t="shared" si="999"/>
        <v>0.50894965817277815</v>
      </c>
    </row>
    <row r="2188" spans="1:17" x14ac:dyDescent="0.2">
      <c r="A2188" s="2" t="s">
        <v>2739</v>
      </c>
      <c r="B2188"/>
      <c r="C2188" t="s">
        <v>10</v>
      </c>
      <c r="D2188" s="173"/>
      <c r="E2188"/>
      <c r="F2188"/>
      <c r="G2188" t="s">
        <v>28</v>
      </c>
      <c r="H2188">
        <v>56</v>
      </c>
      <c r="I2188" t="s">
        <v>299</v>
      </c>
      <c r="J2188" t="s">
        <v>300</v>
      </c>
      <c r="K2188" s="70">
        <v>2</v>
      </c>
      <c r="L2188" s="70">
        <v>70.75</v>
      </c>
      <c r="N2188" s="6">
        <f t="shared" si="996"/>
        <v>802.5</v>
      </c>
      <c r="O2188" s="6">
        <f t="shared" si="997"/>
        <v>1213.95</v>
      </c>
      <c r="P2188" s="6">
        <f t="shared" si="998"/>
        <v>411.45000000000005</v>
      </c>
      <c r="Q2188" s="7">
        <f t="shared" si="999"/>
        <v>0.51271028037383182</v>
      </c>
    </row>
    <row r="2189" spans="1:17" x14ac:dyDescent="0.2">
      <c r="A2189" s="2" t="s">
        <v>2740</v>
      </c>
      <c r="B2189" s="2"/>
      <c r="C2189" s="2" t="s">
        <v>10</v>
      </c>
      <c r="D2189" s="172"/>
      <c r="E2189" s="2"/>
      <c r="F2189" s="1"/>
      <c r="G2189" t="s">
        <v>722</v>
      </c>
      <c r="H2189">
        <v>1.91</v>
      </c>
      <c r="I2189" t="s">
        <v>195</v>
      </c>
      <c r="J2189" t="s">
        <v>200</v>
      </c>
      <c r="K2189" s="70">
        <v>11</v>
      </c>
      <c r="L2189" s="70">
        <v>21</v>
      </c>
      <c r="N2189" s="6">
        <f t="shared" si="996"/>
        <v>800.5</v>
      </c>
      <c r="O2189" s="6">
        <f t="shared" si="997"/>
        <v>1143.2</v>
      </c>
      <c r="P2189" s="6">
        <f t="shared" si="998"/>
        <v>342.70000000000005</v>
      </c>
      <c r="Q2189" s="7">
        <f t="shared" si="999"/>
        <v>0.42810743285446601</v>
      </c>
    </row>
    <row r="2190" spans="1:17" x14ac:dyDescent="0.2">
      <c r="A2190" s="2" t="s">
        <v>2741</v>
      </c>
      <c r="B2190" s="10" t="s">
        <v>254</v>
      </c>
      <c r="C2190" s="10" t="s">
        <v>38</v>
      </c>
      <c r="D2190" s="174">
        <v>41039</v>
      </c>
      <c r="E2190" s="10" t="s">
        <v>255</v>
      </c>
      <c r="F2190" s="10"/>
      <c r="G2190" s="10" t="s">
        <v>28</v>
      </c>
      <c r="H2190" s="10">
        <v>67</v>
      </c>
      <c r="I2190" s="10" t="s">
        <v>642</v>
      </c>
      <c r="J2190" s="10" t="s">
        <v>62</v>
      </c>
      <c r="K2190" s="70">
        <v>2</v>
      </c>
      <c r="L2190" s="70">
        <v>-2</v>
      </c>
      <c r="N2190" s="6">
        <f t="shared" si="996"/>
        <v>789.5</v>
      </c>
      <c r="O2190" s="6">
        <f t="shared" si="997"/>
        <v>1122.2</v>
      </c>
      <c r="P2190" s="6">
        <f t="shared" si="998"/>
        <v>332.70000000000005</v>
      </c>
      <c r="Q2190" s="7">
        <f t="shared" si="999"/>
        <v>0.42140595313489559</v>
      </c>
    </row>
    <row r="2191" spans="1:17" x14ac:dyDescent="0.2">
      <c r="A2191" s="2" t="s">
        <v>2742</v>
      </c>
      <c r="B2191" s="8"/>
      <c r="C2191" s="14" t="s">
        <v>38</v>
      </c>
      <c r="D2191" s="175"/>
      <c r="E2191" s="8"/>
      <c r="F2191" s="8"/>
      <c r="G2191" s="8" t="s">
        <v>28</v>
      </c>
      <c r="H2191" s="8">
        <v>81</v>
      </c>
      <c r="I2191" s="8" t="s">
        <v>231</v>
      </c>
      <c r="J2191" s="8" t="s">
        <v>232</v>
      </c>
      <c r="K2191" s="70">
        <v>2</v>
      </c>
      <c r="L2191" s="70">
        <v>-2</v>
      </c>
      <c r="N2191" s="6">
        <f t="shared" si="996"/>
        <v>787.5</v>
      </c>
      <c r="O2191" s="6">
        <f t="shared" si="997"/>
        <v>1122.2</v>
      </c>
      <c r="P2191" s="6">
        <f t="shared" si="998"/>
        <v>334.70000000000005</v>
      </c>
      <c r="Q2191" s="7">
        <f t="shared" si="999"/>
        <v>0.42501587301587307</v>
      </c>
    </row>
    <row r="2192" spans="1:17" ht="13.5" thickBot="1" x14ac:dyDescent="0.25">
      <c r="A2192" s="2" t="s">
        <v>2743</v>
      </c>
      <c r="B2192" s="9"/>
      <c r="C2192" s="9" t="s">
        <v>38</v>
      </c>
      <c r="D2192" s="176"/>
      <c r="E2192" s="9"/>
      <c r="F2192" s="9"/>
      <c r="G2192" s="9" t="s">
        <v>28</v>
      </c>
      <c r="H2192" s="9">
        <v>81</v>
      </c>
      <c r="I2192" s="9" t="s">
        <v>210</v>
      </c>
      <c r="J2192" s="9" t="s">
        <v>211</v>
      </c>
      <c r="K2192" s="70">
        <v>2</v>
      </c>
      <c r="L2192" s="70">
        <v>102</v>
      </c>
      <c r="N2192" s="6">
        <f t="shared" si="996"/>
        <v>785.5</v>
      </c>
      <c r="O2192" s="6">
        <f t="shared" si="997"/>
        <v>1122.2</v>
      </c>
      <c r="P2192" s="6">
        <f t="shared" si="998"/>
        <v>336.70000000000005</v>
      </c>
      <c r="Q2192" s="7">
        <f t="shared" si="999"/>
        <v>0.42864417568427754</v>
      </c>
    </row>
    <row r="2193" spans="1:17" x14ac:dyDescent="0.2">
      <c r="A2193" s="2" t="s">
        <v>2744</v>
      </c>
      <c r="B2193" t="s">
        <v>227</v>
      </c>
      <c r="C2193" t="s">
        <v>10</v>
      </c>
      <c r="D2193" s="173">
        <v>41032</v>
      </c>
      <c r="E2193" t="s">
        <v>228</v>
      </c>
      <c r="F2193"/>
      <c r="G2193" t="s">
        <v>28</v>
      </c>
      <c r="H2193">
        <v>81</v>
      </c>
      <c r="I2193" t="s">
        <v>159</v>
      </c>
      <c r="J2193" t="s">
        <v>160</v>
      </c>
      <c r="K2193" s="70">
        <v>2</v>
      </c>
      <c r="L2193" s="70">
        <v>-2</v>
      </c>
      <c r="N2193" s="6">
        <f t="shared" si="996"/>
        <v>783.5</v>
      </c>
      <c r="O2193" s="6">
        <f t="shared" si="997"/>
        <v>1020.2</v>
      </c>
      <c r="P2193" s="6">
        <f t="shared" si="998"/>
        <v>236.70000000000005</v>
      </c>
      <c r="Q2193" s="7">
        <f t="shared" si="999"/>
        <v>0.30210593490746657</v>
      </c>
    </row>
    <row r="2194" spans="1:17" x14ac:dyDescent="0.2">
      <c r="A2194" s="2" t="s">
        <v>2745</v>
      </c>
      <c r="B2194"/>
      <c r="C2194" t="s">
        <v>10</v>
      </c>
      <c r="D2194" s="173"/>
      <c r="E2194"/>
      <c r="F2194"/>
      <c r="G2194" t="s">
        <v>28</v>
      </c>
      <c r="H2194">
        <v>81</v>
      </c>
      <c r="I2194" t="s">
        <v>687</v>
      </c>
      <c r="J2194" t="s">
        <v>688</v>
      </c>
      <c r="K2194" s="70">
        <v>2</v>
      </c>
      <c r="L2194" s="70">
        <v>-2</v>
      </c>
      <c r="N2194" s="6">
        <f t="shared" si="996"/>
        <v>781.5</v>
      </c>
      <c r="O2194" s="6">
        <f t="shared" si="997"/>
        <v>1020.2</v>
      </c>
      <c r="P2194" s="6">
        <f t="shared" si="998"/>
        <v>238.70000000000005</v>
      </c>
      <c r="Q2194" s="7">
        <f t="shared" si="999"/>
        <v>0.30543825975687783</v>
      </c>
    </row>
    <row r="2195" spans="1:17" x14ac:dyDescent="0.2">
      <c r="A2195" s="2" t="s">
        <v>2746</v>
      </c>
      <c r="B2195"/>
      <c r="C2195" t="s">
        <v>10</v>
      </c>
      <c r="D2195" s="173"/>
      <c r="E2195"/>
      <c r="F2195"/>
      <c r="G2195" t="s">
        <v>28</v>
      </c>
      <c r="H2195">
        <v>101</v>
      </c>
      <c r="I2195" t="s">
        <v>285</v>
      </c>
      <c r="J2195" t="s">
        <v>286</v>
      </c>
      <c r="K2195" s="70">
        <v>2</v>
      </c>
      <c r="L2195" s="70">
        <v>-2</v>
      </c>
      <c r="N2195" s="6">
        <f t="shared" si="996"/>
        <v>779.5</v>
      </c>
      <c r="O2195" s="6">
        <f t="shared" si="997"/>
        <v>1020.2</v>
      </c>
      <c r="P2195" s="6">
        <f t="shared" si="998"/>
        <v>240.70000000000005</v>
      </c>
      <c r="Q2195" s="7">
        <f t="shared" si="999"/>
        <v>0.30878768441308535</v>
      </c>
    </row>
    <row r="2196" spans="1:17" x14ac:dyDescent="0.2">
      <c r="A2196" s="2" t="s">
        <v>2747</v>
      </c>
      <c r="B2196" s="10" t="s">
        <v>723</v>
      </c>
      <c r="C2196" s="10" t="s">
        <v>38</v>
      </c>
      <c r="D2196" s="174">
        <v>41032</v>
      </c>
      <c r="E2196" s="10" t="s">
        <v>724</v>
      </c>
      <c r="F2196" s="10"/>
      <c r="G2196" s="10" t="s">
        <v>28</v>
      </c>
      <c r="H2196" s="10">
        <v>71</v>
      </c>
      <c r="I2196" s="10" t="s">
        <v>165</v>
      </c>
      <c r="J2196" s="10" t="s">
        <v>166</v>
      </c>
      <c r="K2196" s="70">
        <v>2</v>
      </c>
      <c r="L2196" s="70">
        <v>-2</v>
      </c>
      <c r="N2196" s="6">
        <f t="shared" si="996"/>
        <v>777.5</v>
      </c>
      <c r="O2196" s="6">
        <f t="shared" si="997"/>
        <v>1020.2</v>
      </c>
      <c r="P2196" s="6">
        <f t="shared" si="998"/>
        <v>242.70000000000005</v>
      </c>
      <c r="Q2196" s="7">
        <f t="shared" si="999"/>
        <v>0.3121543408360129</v>
      </c>
    </row>
    <row r="2197" spans="1:17" x14ac:dyDescent="0.2">
      <c r="A2197" s="2" t="s">
        <v>2748</v>
      </c>
      <c r="B2197" s="8"/>
      <c r="C2197" s="14" t="s">
        <v>38</v>
      </c>
      <c r="D2197" s="175"/>
      <c r="E2197" s="8"/>
      <c r="F2197" s="8"/>
      <c r="G2197" s="8" t="s">
        <v>28</v>
      </c>
      <c r="H2197" s="8">
        <v>101</v>
      </c>
      <c r="I2197" s="8" t="s">
        <v>706</v>
      </c>
      <c r="J2197" s="8" t="s">
        <v>478</v>
      </c>
      <c r="K2197" s="70">
        <v>2</v>
      </c>
      <c r="L2197" s="70">
        <v>-2</v>
      </c>
      <c r="N2197" s="6">
        <f t="shared" si="996"/>
        <v>775.5</v>
      </c>
      <c r="O2197" s="6">
        <f t="shared" si="997"/>
        <v>1020.2</v>
      </c>
      <c r="P2197" s="6">
        <f t="shared" si="998"/>
        <v>244.70000000000005</v>
      </c>
      <c r="Q2197" s="7">
        <f t="shared" si="999"/>
        <v>0.31553836234687305</v>
      </c>
    </row>
    <row r="2198" spans="1:17" ht="13.5" thickBot="1" x14ac:dyDescent="0.25">
      <c r="A2198" s="2" t="s">
        <v>2749</v>
      </c>
      <c r="B2198" s="12"/>
      <c r="C2198" s="12" t="s">
        <v>38</v>
      </c>
      <c r="D2198" s="177"/>
      <c r="E2198" s="12"/>
      <c r="F2198" s="13"/>
      <c r="G2198" s="9" t="s">
        <v>698</v>
      </c>
      <c r="H2198" s="9">
        <v>1.91</v>
      </c>
      <c r="I2198" s="9" t="s">
        <v>503</v>
      </c>
      <c r="J2198" s="9" t="s">
        <v>504</v>
      </c>
      <c r="K2198" s="70">
        <v>11</v>
      </c>
      <c r="L2198" s="70">
        <v>-11</v>
      </c>
      <c r="N2198" s="6">
        <f t="shared" si="996"/>
        <v>773.5</v>
      </c>
      <c r="O2198" s="6">
        <f t="shared" si="997"/>
        <v>1020.2</v>
      </c>
      <c r="P2198" s="6">
        <f t="shared" si="998"/>
        <v>246.70000000000005</v>
      </c>
      <c r="Q2198" s="7">
        <f t="shared" si="999"/>
        <v>0.31893988364576603</v>
      </c>
    </row>
    <row r="2199" spans="1:17" x14ac:dyDescent="0.2">
      <c r="A2199" s="2" t="s">
        <v>2750</v>
      </c>
      <c r="B2199" t="s">
        <v>215</v>
      </c>
      <c r="C2199" t="s">
        <v>10</v>
      </c>
      <c r="D2199" s="173">
        <v>41025</v>
      </c>
      <c r="E2199" t="s">
        <v>216</v>
      </c>
      <c r="F2199"/>
      <c r="G2199" t="s">
        <v>28</v>
      </c>
      <c r="H2199">
        <v>61</v>
      </c>
      <c r="I2199" t="s">
        <v>687</v>
      </c>
      <c r="J2199" t="s">
        <v>688</v>
      </c>
      <c r="K2199" s="70">
        <v>2</v>
      </c>
      <c r="L2199" s="70">
        <v>-2</v>
      </c>
      <c r="N2199" s="6">
        <f t="shared" si="996"/>
        <v>762.5</v>
      </c>
      <c r="O2199" s="6">
        <f t="shared" si="997"/>
        <v>1020.2</v>
      </c>
      <c r="P2199" s="6">
        <f t="shared" si="998"/>
        <v>257.70000000000005</v>
      </c>
      <c r="Q2199" s="7">
        <f t="shared" si="999"/>
        <v>0.33796721311475414</v>
      </c>
    </row>
    <row r="2200" spans="1:17" x14ac:dyDescent="0.2">
      <c r="A2200" s="2" t="s">
        <v>2751</v>
      </c>
      <c r="B2200"/>
      <c r="C2200" t="s">
        <v>10</v>
      </c>
      <c r="D2200" s="173"/>
      <c r="E2200"/>
      <c r="F2200"/>
      <c r="G2200" t="s">
        <v>28</v>
      </c>
      <c r="H2200">
        <v>67</v>
      </c>
      <c r="I2200" t="s">
        <v>184</v>
      </c>
      <c r="J2200" t="s">
        <v>185</v>
      </c>
      <c r="K2200" s="70">
        <v>2</v>
      </c>
      <c r="L2200" s="70">
        <v>-2</v>
      </c>
      <c r="N2200" s="6">
        <f t="shared" si="996"/>
        <v>760.5</v>
      </c>
      <c r="O2200" s="6">
        <f t="shared" si="997"/>
        <v>1020.2</v>
      </c>
      <c r="P2200" s="6">
        <f t="shared" si="998"/>
        <v>259.70000000000005</v>
      </c>
      <c r="Q2200" s="7">
        <f t="shared" si="999"/>
        <v>0.34148586456278773</v>
      </c>
    </row>
    <row r="2201" spans="1:17" x14ac:dyDescent="0.2">
      <c r="A2201" s="2" t="s">
        <v>2752</v>
      </c>
      <c r="B2201"/>
      <c r="C2201" t="s">
        <v>10</v>
      </c>
      <c r="D2201" s="173"/>
      <c r="E2201"/>
      <c r="F2201"/>
      <c r="G2201" t="s">
        <v>28</v>
      </c>
      <c r="H2201">
        <v>101</v>
      </c>
      <c r="I2201" t="s">
        <v>90</v>
      </c>
      <c r="J2201" t="s">
        <v>75</v>
      </c>
      <c r="K2201" s="70">
        <v>2</v>
      </c>
      <c r="L2201" s="70">
        <v>26</v>
      </c>
      <c r="N2201" s="6">
        <f t="shared" si="996"/>
        <v>758.5</v>
      </c>
      <c r="O2201" s="6">
        <f t="shared" si="997"/>
        <v>1020.2</v>
      </c>
      <c r="P2201" s="6">
        <f t="shared" si="998"/>
        <v>261.70000000000005</v>
      </c>
      <c r="Q2201" s="7">
        <f t="shared" si="999"/>
        <v>0.34502307185234016</v>
      </c>
    </row>
    <row r="2202" spans="1:17" x14ac:dyDescent="0.2">
      <c r="A2202" s="2" t="s">
        <v>2753</v>
      </c>
      <c r="B2202" s="2"/>
      <c r="C2202" s="2" t="s">
        <v>10</v>
      </c>
      <c r="D2202" s="172"/>
      <c r="E2202" s="2"/>
      <c r="F2202" s="1"/>
      <c r="G2202" t="s">
        <v>725</v>
      </c>
      <c r="H2202">
        <v>1.91</v>
      </c>
      <c r="I2202" t="s">
        <v>249</v>
      </c>
      <c r="J2202" t="s">
        <v>250</v>
      </c>
      <c r="K2202" s="70">
        <v>11</v>
      </c>
      <c r="L2202" s="70">
        <v>-11</v>
      </c>
      <c r="N2202" s="6">
        <f t="shared" si="996"/>
        <v>756.5</v>
      </c>
      <c r="O2202" s="6">
        <f t="shared" si="997"/>
        <v>994.2</v>
      </c>
      <c r="P2202" s="6">
        <f t="shared" si="998"/>
        <v>237.70000000000005</v>
      </c>
      <c r="Q2202" s="7">
        <f t="shared" si="999"/>
        <v>0.31421017845340388</v>
      </c>
    </row>
    <row r="2203" spans="1:17" x14ac:dyDescent="0.2">
      <c r="A2203" s="2" t="s">
        <v>2754</v>
      </c>
      <c r="B2203" s="10" t="s">
        <v>220</v>
      </c>
      <c r="C2203" s="10" t="s">
        <v>38</v>
      </c>
      <c r="D2203" s="174">
        <v>41025</v>
      </c>
      <c r="E2203" s="10" t="s">
        <v>221</v>
      </c>
      <c r="F2203" s="10"/>
      <c r="G2203" s="10" t="s">
        <v>28</v>
      </c>
      <c r="H2203" s="10">
        <v>67</v>
      </c>
      <c r="I2203" s="10" t="s">
        <v>81</v>
      </c>
      <c r="J2203" s="10" t="s">
        <v>82</v>
      </c>
      <c r="K2203" s="70">
        <v>2</v>
      </c>
      <c r="L2203" s="70">
        <v>17.5</v>
      </c>
      <c r="N2203" s="6">
        <f t="shared" si="996"/>
        <v>745.5</v>
      </c>
      <c r="O2203" s="6">
        <f t="shared" si="997"/>
        <v>994.2</v>
      </c>
      <c r="P2203" s="6">
        <f t="shared" si="998"/>
        <v>248.70000000000005</v>
      </c>
      <c r="Q2203" s="7">
        <f t="shared" si="999"/>
        <v>0.33360160965794772</v>
      </c>
    </row>
    <row r="2204" spans="1:17" x14ac:dyDescent="0.2">
      <c r="A2204" s="2" t="s">
        <v>2755</v>
      </c>
      <c r="B2204" s="8"/>
      <c r="C2204" s="8" t="s">
        <v>38</v>
      </c>
      <c r="D2204" s="175"/>
      <c r="E2204" s="8"/>
      <c r="F2204" s="8"/>
      <c r="G2204" s="8" t="s">
        <v>28</v>
      </c>
      <c r="H2204" s="8">
        <v>71</v>
      </c>
      <c r="I2204" s="8" t="s">
        <v>707</v>
      </c>
      <c r="J2204" s="8" t="s">
        <v>708</v>
      </c>
      <c r="K2204" s="70">
        <v>2</v>
      </c>
      <c r="L2204" s="70">
        <v>9.25</v>
      </c>
      <c r="N2204" s="6">
        <f t="shared" si="996"/>
        <v>743.5</v>
      </c>
      <c r="O2204" s="6">
        <f t="shared" si="997"/>
        <v>976.7</v>
      </c>
      <c r="P2204" s="6">
        <f t="shared" si="998"/>
        <v>233.20000000000005</v>
      </c>
      <c r="Q2204" s="7">
        <f t="shared" si="999"/>
        <v>0.31365164761264297</v>
      </c>
    </row>
    <row r="2205" spans="1:17" ht="13.5" thickBot="1" x14ac:dyDescent="0.25">
      <c r="A2205" s="2" t="s">
        <v>2756</v>
      </c>
      <c r="B2205" s="9"/>
      <c r="C2205" s="9" t="s">
        <v>38</v>
      </c>
      <c r="D2205" s="176"/>
      <c r="E2205" s="9"/>
      <c r="F2205" s="9"/>
      <c r="G2205" s="9" t="s">
        <v>28</v>
      </c>
      <c r="H2205" s="9">
        <v>81</v>
      </c>
      <c r="I2205" s="9" t="s">
        <v>726</v>
      </c>
      <c r="J2205" s="9" t="s">
        <v>727</v>
      </c>
      <c r="K2205" s="70">
        <v>2</v>
      </c>
      <c r="L2205" s="70">
        <v>-2</v>
      </c>
      <c r="N2205" s="6">
        <f t="shared" si="996"/>
        <v>741.5</v>
      </c>
      <c r="O2205" s="6">
        <f t="shared" si="997"/>
        <v>967.45</v>
      </c>
      <c r="P2205" s="6">
        <f t="shared" si="998"/>
        <v>225.95000000000005</v>
      </c>
      <c r="Q2205" s="7">
        <f t="shared" si="999"/>
        <v>0.3047201618341201</v>
      </c>
    </row>
    <row r="2206" spans="1:17" x14ac:dyDescent="0.2">
      <c r="A2206" s="2" t="s">
        <v>2757</v>
      </c>
      <c r="B2206" t="s">
        <v>178</v>
      </c>
      <c r="C2206" t="s">
        <v>10</v>
      </c>
      <c r="D2206" s="173">
        <v>41018</v>
      </c>
      <c r="E2206" t="s">
        <v>179</v>
      </c>
      <c r="F2206" s="1"/>
      <c r="G2206" t="s">
        <v>28</v>
      </c>
      <c r="H2206">
        <v>51</v>
      </c>
      <c r="I2206" t="s">
        <v>91</v>
      </c>
      <c r="J2206" t="s">
        <v>92</v>
      </c>
      <c r="K2206" s="70">
        <v>2</v>
      </c>
      <c r="L2206" s="70">
        <v>-2</v>
      </c>
      <c r="N2206" s="6">
        <f t="shared" si="996"/>
        <v>739.5</v>
      </c>
      <c r="O2206" s="6">
        <f t="shared" si="997"/>
        <v>967.45</v>
      </c>
      <c r="P2206" s="6">
        <f t="shared" si="998"/>
        <v>227.95000000000005</v>
      </c>
      <c r="Q2206" s="7">
        <f t="shared" si="999"/>
        <v>0.30824881676808658</v>
      </c>
    </row>
    <row r="2207" spans="1:17" x14ac:dyDescent="0.2">
      <c r="A2207" s="2" t="s">
        <v>2758</v>
      </c>
      <c r="B2207" s="2"/>
      <c r="C2207" s="2" t="s">
        <v>10</v>
      </c>
      <c r="D2207" s="172"/>
      <c r="E2207" s="2"/>
      <c r="F2207" s="1"/>
      <c r="G2207" t="s">
        <v>28</v>
      </c>
      <c r="H2207">
        <v>61</v>
      </c>
      <c r="I2207" t="s">
        <v>184</v>
      </c>
      <c r="J2207" t="s">
        <v>185</v>
      </c>
      <c r="K2207" s="70">
        <v>2</v>
      </c>
      <c r="L2207" s="70">
        <v>-2</v>
      </c>
      <c r="N2207" s="6">
        <f t="shared" si="996"/>
        <v>737.5</v>
      </c>
      <c r="O2207" s="6">
        <f t="shared" si="997"/>
        <v>967.45</v>
      </c>
      <c r="P2207" s="6">
        <f t="shared" si="998"/>
        <v>229.95000000000005</v>
      </c>
      <c r="Q2207" s="7">
        <f t="shared" si="999"/>
        <v>0.31179661016949162</v>
      </c>
    </row>
    <row r="2208" spans="1:17" x14ac:dyDescent="0.2">
      <c r="A2208" s="2" t="s">
        <v>2759</v>
      </c>
      <c r="B2208" s="2"/>
      <c r="C2208" s="2" t="s">
        <v>10</v>
      </c>
      <c r="D2208" s="172"/>
      <c r="E2208" s="2"/>
      <c r="F2208" s="1"/>
      <c r="G2208" t="s">
        <v>28</v>
      </c>
      <c r="H2208">
        <v>81</v>
      </c>
      <c r="I2208" t="s">
        <v>728</v>
      </c>
      <c r="J2208" t="s">
        <v>729</v>
      </c>
      <c r="K2208" s="70">
        <v>2</v>
      </c>
      <c r="L2208" s="70">
        <v>10.5</v>
      </c>
      <c r="N2208" s="6">
        <f t="shared" si="996"/>
        <v>735.5</v>
      </c>
      <c r="O2208" s="6">
        <f t="shared" si="997"/>
        <v>967.45</v>
      </c>
      <c r="P2208" s="6">
        <f t="shared" si="998"/>
        <v>231.95000000000005</v>
      </c>
      <c r="Q2208" s="7">
        <f t="shared" si="999"/>
        <v>0.31536369816451398</v>
      </c>
    </row>
    <row r="2209" spans="1:17" x14ac:dyDescent="0.2">
      <c r="A2209" s="2" t="s">
        <v>2760</v>
      </c>
      <c r="B2209" s="10" t="s">
        <v>229</v>
      </c>
      <c r="C2209" s="10" t="s">
        <v>38</v>
      </c>
      <c r="D2209" s="174">
        <v>41018</v>
      </c>
      <c r="E2209" s="10" t="s">
        <v>230</v>
      </c>
      <c r="F2209" s="38"/>
      <c r="G2209" s="10" t="s">
        <v>28</v>
      </c>
      <c r="H2209" s="10">
        <v>51</v>
      </c>
      <c r="I2209" s="10" t="s">
        <v>40</v>
      </c>
      <c r="J2209" s="10" t="s">
        <v>41</v>
      </c>
      <c r="K2209" s="70">
        <v>2</v>
      </c>
      <c r="L2209" s="70">
        <v>-2</v>
      </c>
      <c r="N2209" s="6">
        <f t="shared" ref="N2209:N2272" si="1000">IF(L2209&lt;&gt;0,N2210+K2209,N2210)</f>
        <v>733.5</v>
      </c>
      <c r="O2209" s="6">
        <f t="shared" ref="O2209:O2272" si="1001">IF(L2209&gt;0,O2210+L2209,O2210)</f>
        <v>956.95</v>
      </c>
      <c r="P2209" s="6">
        <f t="shared" ref="P2209:P2272" si="1002">O2209-N2209</f>
        <v>223.45000000000005</v>
      </c>
      <c r="Q2209" s="7">
        <f t="shared" ref="Q2209:Q2272" si="1003">(1/N2209)*P2209</f>
        <v>0.30463531015678263</v>
      </c>
    </row>
    <row r="2210" spans="1:17" x14ac:dyDescent="0.2">
      <c r="A2210" s="2" t="s">
        <v>2761</v>
      </c>
      <c r="B2210" s="2"/>
      <c r="C2210" s="2" t="s">
        <v>38</v>
      </c>
      <c r="D2210" s="172"/>
      <c r="E2210" s="2"/>
      <c r="F2210" s="1"/>
      <c r="G2210" s="8" t="s">
        <v>28</v>
      </c>
      <c r="H2210" s="8">
        <v>51</v>
      </c>
      <c r="I2210" s="8" t="s">
        <v>730</v>
      </c>
      <c r="J2210" s="8" t="s">
        <v>731</v>
      </c>
      <c r="K2210" s="70">
        <v>2</v>
      </c>
      <c r="L2210" s="70">
        <v>-2</v>
      </c>
      <c r="N2210" s="6">
        <f t="shared" si="1000"/>
        <v>731.5</v>
      </c>
      <c r="O2210" s="6">
        <f t="shared" si="1001"/>
        <v>956.95</v>
      </c>
      <c r="P2210" s="6">
        <f t="shared" si="1002"/>
        <v>225.45000000000005</v>
      </c>
      <c r="Q2210" s="7">
        <f t="shared" si="1003"/>
        <v>0.30820232399179776</v>
      </c>
    </row>
    <row r="2211" spans="1:17" x14ac:dyDescent="0.2">
      <c r="A2211" s="2" t="s">
        <v>2762</v>
      </c>
      <c r="B2211" s="2"/>
      <c r="C2211" s="2" t="s">
        <v>38</v>
      </c>
      <c r="D2211" s="172"/>
      <c r="E2211" s="2"/>
      <c r="F2211" s="1"/>
      <c r="G2211" s="8" t="s">
        <v>28</v>
      </c>
      <c r="H2211" s="8">
        <v>56</v>
      </c>
      <c r="I2211" s="8" t="s">
        <v>726</v>
      </c>
      <c r="J2211" s="8" t="s">
        <v>727</v>
      </c>
      <c r="K2211" s="70">
        <v>2</v>
      </c>
      <c r="L2211" s="70">
        <v>-2</v>
      </c>
      <c r="N2211" s="6">
        <f t="shared" si="1000"/>
        <v>729.5</v>
      </c>
      <c r="O2211" s="6">
        <f t="shared" si="1001"/>
        <v>956.95</v>
      </c>
      <c r="P2211" s="6">
        <f t="shared" si="1002"/>
        <v>227.45000000000005</v>
      </c>
      <c r="Q2211" s="7">
        <f t="shared" si="1003"/>
        <v>0.31178889650445518</v>
      </c>
    </row>
    <row r="2212" spans="1:17" ht="13.5" thickBot="1" x14ac:dyDescent="0.25">
      <c r="A2212" s="2" t="s">
        <v>2763</v>
      </c>
      <c r="B2212" s="12"/>
      <c r="C2212" s="12" t="s">
        <v>38</v>
      </c>
      <c r="D2212" s="177"/>
      <c r="E2212" s="12"/>
      <c r="F2212" s="13"/>
      <c r="G2212" s="9" t="s">
        <v>732</v>
      </c>
      <c r="H2212" s="9">
        <v>1.91</v>
      </c>
      <c r="I2212" s="9" t="s">
        <v>66</v>
      </c>
      <c r="J2212" s="9" t="s">
        <v>67</v>
      </c>
      <c r="K2212" s="70">
        <v>11</v>
      </c>
      <c r="L2212" s="70">
        <v>21</v>
      </c>
      <c r="N2212" s="6">
        <f t="shared" si="1000"/>
        <v>727.5</v>
      </c>
      <c r="O2212" s="6">
        <f t="shared" si="1001"/>
        <v>956.95</v>
      </c>
      <c r="P2212" s="6">
        <f t="shared" si="1002"/>
        <v>229.45000000000005</v>
      </c>
      <c r="Q2212" s="7">
        <f t="shared" si="1003"/>
        <v>0.31539518900343649</v>
      </c>
    </row>
    <row r="2213" spans="1:17" x14ac:dyDescent="0.2">
      <c r="A2213" s="2" t="s">
        <v>2764</v>
      </c>
      <c r="B2213" t="s">
        <v>201</v>
      </c>
      <c r="C2213" t="s">
        <v>10</v>
      </c>
      <c r="D2213" s="173">
        <v>41011</v>
      </c>
      <c r="E2213" t="s">
        <v>202</v>
      </c>
      <c r="F2213"/>
      <c r="G2213" t="s">
        <v>28</v>
      </c>
      <c r="H2213">
        <v>41</v>
      </c>
      <c r="I2213" t="s">
        <v>219</v>
      </c>
      <c r="J2213" t="s">
        <v>73</v>
      </c>
      <c r="K2213" s="70">
        <v>2</v>
      </c>
      <c r="L2213" s="70">
        <v>-2</v>
      </c>
      <c r="N2213" s="6">
        <f t="shared" si="1000"/>
        <v>716.5</v>
      </c>
      <c r="O2213" s="6">
        <f t="shared" si="1001"/>
        <v>935.95</v>
      </c>
      <c r="P2213" s="6">
        <f t="shared" si="1002"/>
        <v>219.45000000000005</v>
      </c>
      <c r="Q2213" s="7">
        <f t="shared" si="1003"/>
        <v>0.30628053035589675</v>
      </c>
    </row>
    <row r="2214" spans="1:17" x14ac:dyDescent="0.2">
      <c r="A2214" s="2" t="s">
        <v>2765</v>
      </c>
      <c r="B2214"/>
      <c r="C2214" t="s">
        <v>10</v>
      </c>
      <c r="D2214" s="173"/>
      <c r="E2214"/>
      <c r="F2214"/>
      <c r="G2214" t="s">
        <v>28</v>
      </c>
      <c r="H2214">
        <v>46</v>
      </c>
      <c r="I2214" t="s">
        <v>733</v>
      </c>
      <c r="J2214" t="s">
        <v>734</v>
      </c>
      <c r="K2214" s="70">
        <v>2</v>
      </c>
      <c r="L2214" s="70">
        <v>-2</v>
      </c>
      <c r="N2214" s="6">
        <f t="shared" si="1000"/>
        <v>714.5</v>
      </c>
      <c r="O2214" s="6">
        <f t="shared" si="1001"/>
        <v>935.95</v>
      </c>
      <c r="P2214" s="6">
        <f t="shared" si="1002"/>
        <v>221.45000000000005</v>
      </c>
      <c r="Q2214" s="7">
        <f t="shared" si="1003"/>
        <v>0.30993701889433173</v>
      </c>
    </row>
    <row r="2215" spans="1:17" x14ac:dyDescent="0.2">
      <c r="A2215" s="2" t="s">
        <v>2766</v>
      </c>
      <c r="B2215"/>
      <c r="C2215" t="s">
        <v>10</v>
      </c>
      <c r="D2215" s="173"/>
      <c r="E2215"/>
      <c r="F2215"/>
      <c r="G2215" t="s">
        <v>28</v>
      </c>
      <c r="H2215">
        <v>51</v>
      </c>
      <c r="I2215" t="s">
        <v>687</v>
      </c>
      <c r="J2215" t="s">
        <v>688</v>
      </c>
      <c r="K2215" s="70">
        <v>2</v>
      </c>
      <c r="L2215" s="70">
        <v>-2</v>
      </c>
      <c r="N2215" s="6">
        <f t="shared" si="1000"/>
        <v>712.5</v>
      </c>
      <c r="O2215" s="6">
        <f t="shared" si="1001"/>
        <v>935.95</v>
      </c>
      <c r="P2215" s="6">
        <f t="shared" si="1002"/>
        <v>223.45000000000005</v>
      </c>
      <c r="Q2215" s="7">
        <f t="shared" si="1003"/>
        <v>0.31361403508771935</v>
      </c>
    </row>
    <row r="2216" spans="1:17" x14ac:dyDescent="0.2">
      <c r="A2216" s="2" t="s">
        <v>2767</v>
      </c>
      <c r="B2216" s="10" t="s">
        <v>161</v>
      </c>
      <c r="C2216" s="10" t="s">
        <v>38</v>
      </c>
      <c r="D2216" s="174">
        <v>41011</v>
      </c>
      <c r="E2216" s="10" t="s">
        <v>162</v>
      </c>
      <c r="F2216" s="10"/>
      <c r="G2216" s="10" t="s">
        <v>28</v>
      </c>
      <c r="H2216" s="10">
        <v>67</v>
      </c>
      <c r="I2216" s="10" t="s">
        <v>420</v>
      </c>
      <c r="J2216" s="10" t="s">
        <v>421</v>
      </c>
      <c r="K2216" s="70">
        <v>2</v>
      </c>
      <c r="L2216" s="70">
        <v>-2</v>
      </c>
      <c r="N2216" s="6">
        <f t="shared" si="1000"/>
        <v>710.5</v>
      </c>
      <c r="O2216" s="6">
        <f t="shared" si="1001"/>
        <v>935.95</v>
      </c>
      <c r="P2216" s="6">
        <f t="shared" si="1002"/>
        <v>225.45000000000005</v>
      </c>
      <c r="Q2216" s="7">
        <f t="shared" si="1003"/>
        <v>0.31731175228712183</v>
      </c>
    </row>
    <row r="2217" spans="1:17" x14ac:dyDescent="0.2">
      <c r="A2217" s="2" t="s">
        <v>2768</v>
      </c>
      <c r="B2217" s="8"/>
      <c r="C2217" s="8" t="s">
        <v>38</v>
      </c>
      <c r="D2217" s="175"/>
      <c r="E2217" s="8"/>
      <c r="F2217" s="8"/>
      <c r="G2217" s="8" t="s">
        <v>28</v>
      </c>
      <c r="H2217" s="8">
        <v>81</v>
      </c>
      <c r="I2217" s="8" t="s">
        <v>422</v>
      </c>
      <c r="J2217" s="8" t="s">
        <v>423</v>
      </c>
      <c r="K2217" s="70">
        <v>2</v>
      </c>
      <c r="L2217" s="70">
        <v>-2</v>
      </c>
      <c r="N2217" s="6">
        <f t="shared" si="1000"/>
        <v>708.5</v>
      </c>
      <c r="O2217" s="6">
        <f t="shared" si="1001"/>
        <v>935.95</v>
      </c>
      <c r="P2217" s="6">
        <f t="shared" si="1002"/>
        <v>227.45000000000005</v>
      </c>
      <c r="Q2217" s="7">
        <f t="shared" si="1003"/>
        <v>0.3210303458009881</v>
      </c>
    </row>
    <row r="2218" spans="1:17" ht="13.5" thickBot="1" x14ac:dyDescent="0.25">
      <c r="A2218" s="2" t="s">
        <v>2769</v>
      </c>
      <c r="B2218" s="9"/>
      <c r="C2218" s="9" t="s">
        <v>38</v>
      </c>
      <c r="D2218" s="176"/>
      <c r="E2218" s="9"/>
      <c r="F2218" s="9"/>
      <c r="G2218" s="9" t="s">
        <v>28</v>
      </c>
      <c r="H2218" s="9">
        <v>101</v>
      </c>
      <c r="I2218" s="9" t="s">
        <v>113</v>
      </c>
      <c r="J2218" s="9" t="s">
        <v>114</v>
      </c>
      <c r="K2218" s="70">
        <v>2</v>
      </c>
      <c r="L2218" s="70">
        <v>-2</v>
      </c>
      <c r="N2218" s="6">
        <f t="shared" si="1000"/>
        <v>706.5</v>
      </c>
      <c r="O2218" s="6">
        <f t="shared" si="1001"/>
        <v>935.95</v>
      </c>
      <c r="P2218" s="6">
        <f t="shared" si="1002"/>
        <v>229.45000000000005</v>
      </c>
      <c r="Q2218" s="7">
        <f t="shared" si="1003"/>
        <v>0.32476999292285924</v>
      </c>
    </row>
    <row r="2219" spans="1:17" x14ac:dyDescent="0.2">
      <c r="A2219" s="2" t="s">
        <v>2770</v>
      </c>
      <c r="B2219" s="8" t="s">
        <v>187</v>
      </c>
      <c r="C2219" s="8" t="s">
        <v>188</v>
      </c>
      <c r="D2219" s="175">
        <v>41004</v>
      </c>
      <c r="E2219" s="8" t="s">
        <v>189</v>
      </c>
      <c r="F2219" s="8"/>
      <c r="G2219" s="8" t="s">
        <v>28</v>
      </c>
      <c r="H2219" s="8">
        <v>51</v>
      </c>
      <c r="I2219" s="8" t="s">
        <v>109</v>
      </c>
      <c r="J2219" s="8" t="s">
        <v>110</v>
      </c>
      <c r="K2219" s="70">
        <v>2</v>
      </c>
      <c r="L2219" s="70">
        <v>64.5</v>
      </c>
      <c r="N2219" s="6">
        <f t="shared" si="1000"/>
        <v>704.5</v>
      </c>
      <c r="O2219" s="6">
        <f t="shared" si="1001"/>
        <v>935.95</v>
      </c>
      <c r="P2219" s="6">
        <f t="shared" si="1002"/>
        <v>231.45000000000005</v>
      </c>
      <c r="Q2219" s="7">
        <f t="shared" si="1003"/>
        <v>0.32853087295954586</v>
      </c>
    </row>
    <row r="2220" spans="1:17" x14ac:dyDescent="0.2">
      <c r="A2220" s="2" t="s">
        <v>2771</v>
      </c>
      <c r="B2220" s="8"/>
      <c r="C2220" s="8" t="s">
        <v>188</v>
      </c>
      <c r="D2220" s="175"/>
      <c r="E2220" s="8"/>
      <c r="F2220" s="8"/>
      <c r="G2220" s="8" t="s">
        <v>28</v>
      </c>
      <c r="H2220" s="8">
        <v>67</v>
      </c>
      <c r="I2220" s="8" t="s">
        <v>299</v>
      </c>
      <c r="J2220" s="8" t="s">
        <v>300</v>
      </c>
      <c r="K2220" s="70">
        <v>2</v>
      </c>
      <c r="L2220" s="70">
        <v>17.5</v>
      </c>
      <c r="N2220" s="6">
        <f t="shared" si="1000"/>
        <v>702.5</v>
      </c>
      <c r="O2220" s="6">
        <f t="shared" si="1001"/>
        <v>871.45</v>
      </c>
      <c r="P2220" s="6">
        <f t="shared" si="1002"/>
        <v>168.95000000000005</v>
      </c>
      <c r="Q2220" s="7">
        <f t="shared" si="1003"/>
        <v>0.24049822064056947</v>
      </c>
    </row>
    <row r="2221" spans="1:17" x14ac:dyDescent="0.2">
      <c r="A2221" s="2" t="s">
        <v>2772</v>
      </c>
      <c r="B2221" s="8"/>
      <c r="C2221" s="8" t="s">
        <v>188</v>
      </c>
      <c r="D2221" s="175"/>
      <c r="E2221" s="8"/>
      <c r="F2221" s="8"/>
      <c r="G2221" s="8" t="s">
        <v>28</v>
      </c>
      <c r="H2221" s="8">
        <v>101</v>
      </c>
      <c r="I2221" s="8" t="s">
        <v>263</v>
      </c>
      <c r="J2221" s="8" t="s">
        <v>264</v>
      </c>
      <c r="K2221" s="70">
        <v>2</v>
      </c>
      <c r="L2221" s="70">
        <v>-2</v>
      </c>
      <c r="N2221" s="6">
        <f t="shared" si="1000"/>
        <v>700.5</v>
      </c>
      <c r="O2221" s="6">
        <f t="shared" si="1001"/>
        <v>853.95</v>
      </c>
      <c r="P2221" s="6">
        <f t="shared" si="1002"/>
        <v>153.45000000000005</v>
      </c>
      <c r="Q2221" s="7">
        <f t="shared" si="1003"/>
        <v>0.21905781584582448</v>
      </c>
    </row>
    <row r="2222" spans="1:17" x14ac:dyDescent="0.2">
      <c r="A2222" s="2" t="s">
        <v>2773</v>
      </c>
      <c r="B2222" s="8"/>
      <c r="C2222" s="14" t="s">
        <v>188</v>
      </c>
      <c r="D2222" s="175"/>
      <c r="E2222" s="8"/>
      <c r="F2222" s="8"/>
      <c r="G2222" s="8" t="s">
        <v>28</v>
      </c>
      <c r="H2222" s="8">
        <v>151</v>
      </c>
      <c r="I2222" s="8" t="s">
        <v>219</v>
      </c>
      <c r="J2222" s="8" t="s">
        <v>73</v>
      </c>
      <c r="K2222" s="70">
        <v>2</v>
      </c>
      <c r="L2222" s="70">
        <v>-2</v>
      </c>
      <c r="N2222" s="6">
        <f t="shared" si="1000"/>
        <v>698.5</v>
      </c>
      <c r="O2222" s="6">
        <f t="shared" si="1001"/>
        <v>853.95</v>
      </c>
      <c r="P2222" s="6">
        <f t="shared" si="1002"/>
        <v>155.45000000000005</v>
      </c>
      <c r="Q2222" s="7">
        <f t="shared" si="1003"/>
        <v>0.22254831782390844</v>
      </c>
    </row>
    <row r="2223" spans="1:17" x14ac:dyDescent="0.2">
      <c r="A2223" s="2" t="s">
        <v>2774</v>
      </c>
      <c r="B2223" s="8"/>
      <c r="C2223" s="14" t="s">
        <v>188</v>
      </c>
      <c r="D2223" s="175"/>
      <c r="E2223" s="8"/>
      <c r="F2223" s="8"/>
      <c r="G2223" s="8" t="s">
        <v>28</v>
      </c>
      <c r="H2223" s="8">
        <v>151</v>
      </c>
      <c r="I2223" s="8" t="s">
        <v>735</v>
      </c>
      <c r="J2223" s="8" t="s">
        <v>622</v>
      </c>
      <c r="K2223" s="70">
        <v>2</v>
      </c>
      <c r="L2223" s="70">
        <v>-2</v>
      </c>
      <c r="N2223" s="6">
        <f t="shared" si="1000"/>
        <v>696.5</v>
      </c>
      <c r="O2223" s="6">
        <f t="shared" si="1001"/>
        <v>853.95</v>
      </c>
      <c r="P2223" s="6">
        <f t="shared" si="1002"/>
        <v>157.45000000000005</v>
      </c>
      <c r="Q2223" s="7">
        <f t="shared" si="1003"/>
        <v>0.22605886575735828</v>
      </c>
    </row>
    <row r="2224" spans="1:17" ht="13.5" thickBot="1" x14ac:dyDescent="0.25">
      <c r="A2224" s="2" t="s">
        <v>2775</v>
      </c>
      <c r="B2224" s="9"/>
      <c r="C2224" s="9" t="s">
        <v>188</v>
      </c>
      <c r="D2224" s="176"/>
      <c r="E2224" s="9"/>
      <c r="F2224" s="9"/>
      <c r="G2224" s="9" t="s">
        <v>28</v>
      </c>
      <c r="H2224" s="9">
        <v>201</v>
      </c>
      <c r="I2224" s="9" t="s">
        <v>662</v>
      </c>
      <c r="J2224" s="9" t="s">
        <v>312</v>
      </c>
      <c r="K2224" s="70">
        <v>2</v>
      </c>
      <c r="L2224" s="70">
        <v>-2</v>
      </c>
      <c r="N2224" s="6">
        <f t="shared" si="1000"/>
        <v>694.5</v>
      </c>
      <c r="O2224" s="6">
        <f t="shared" si="1001"/>
        <v>853.95</v>
      </c>
      <c r="P2224" s="6">
        <f t="shared" si="1002"/>
        <v>159.45000000000005</v>
      </c>
      <c r="Q2224" s="7">
        <f t="shared" si="1003"/>
        <v>0.2295896328293737</v>
      </c>
    </row>
    <row r="2225" spans="1:17" x14ac:dyDescent="0.2">
      <c r="A2225" s="2" t="s">
        <v>2776</v>
      </c>
      <c r="B2225" t="s">
        <v>736</v>
      </c>
      <c r="C2225" t="s">
        <v>38</v>
      </c>
      <c r="D2225" s="173">
        <v>40997</v>
      </c>
      <c r="E2225" t="s">
        <v>737</v>
      </c>
      <c r="F2225"/>
      <c r="G2225" t="s">
        <v>28</v>
      </c>
      <c r="H2225">
        <v>56</v>
      </c>
      <c r="I2225" t="s">
        <v>738</v>
      </c>
      <c r="J2225" t="s">
        <v>739</v>
      </c>
      <c r="K2225" s="70">
        <v>2</v>
      </c>
      <c r="L2225" s="70">
        <v>14.75</v>
      </c>
      <c r="N2225" s="6">
        <f t="shared" si="1000"/>
        <v>692.5</v>
      </c>
      <c r="O2225" s="6">
        <f t="shared" si="1001"/>
        <v>853.95</v>
      </c>
      <c r="P2225" s="6">
        <f t="shared" si="1002"/>
        <v>161.45000000000005</v>
      </c>
      <c r="Q2225" s="7">
        <f t="shared" si="1003"/>
        <v>0.23314079422382677</v>
      </c>
    </row>
    <row r="2226" spans="1:17" x14ac:dyDescent="0.2">
      <c r="A2226" s="2" t="s">
        <v>2777</v>
      </c>
      <c r="B2226"/>
      <c r="C2226" t="s">
        <v>38</v>
      </c>
      <c r="D2226" s="173"/>
      <c r="E2226"/>
      <c r="F2226"/>
      <c r="G2226" t="s">
        <v>28</v>
      </c>
      <c r="H2226">
        <v>67</v>
      </c>
      <c r="I2226" t="s">
        <v>420</v>
      </c>
      <c r="J2226" t="s">
        <v>421</v>
      </c>
      <c r="K2226" s="70">
        <v>2</v>
      </c>
      <c r="L2226" s="70">
        <v>-2</v>
      </c>
      <c r="N2226" s="6">
        <f t="shared" si="1000"/>
        <v>690.5</v>
      </c>
      <c r="O2226" s="6">
        <f t="shared" si="1001"/>
        <v>839.2</v>
      </c>
      <c r="P2226" s="6">
        <f t="shared" si="1002"/>
        <v>148.70000000000005</v>
      </c>
      <c r="Q2226" s="7">
        <f t="shared" si="1003"/>
        <v>0.21535119478638673</v>
      </c>
    </row>
    <row r="2227" spans="1:17" x14ac:dyDescent="0.2">
      <c r="A2227" s="2" t="s">
        <v>2778</v>
      </c>
      <c r="B2227"/>
      <c r="C2227" t="s">
        <v>38</v>
      </c>
      <c r="D2227" s="173"/>
      <c r="E2227"/>
      <c r="F2227"/>
      <c r="G2227" t="s">
        <v>28</v>
      </c>
      <c r="H2227">
        <v>81</v>
      </c>
      <c r="I2227" t="s">
        <v>175</v>
      </c>
      <c r="J2227" t="s">
        <v>69</v>
      </c>
      <c r="K2227" s="70">
        <v>2</v>
      </c>
      <c r="L2227" s="70">
        <v>-2</v>
      </c>
      <c r="N2227" s="6">
        <f t="shared" si="1000"/>
        <v>688.5</v>
      </c>
      <c r="O2227" s="6">
        <f t="shared" si="1001"/>
        <v>839.2</v>
      </c>
      <c r="P2227" s="6">
        <f t="shared" si="1002"/>
        <v>150.70000000000005</v>
      </c>
      <c r="Q2227" s="7">
        <f t="shared" si="1003"/>
        <v>0.21888162672476405</v>
      </c>
    </row>
    <row r="2228" spans="1:17" x14ac:dyDescent="0.2">
      <c r="A2228" s="2" t="s">
        <v>2779</v>
      </c>
      <c r="B2228" s="10" t="s">
        <v>168</v>
      </c>
      <c r="C2228" s="10" t="s">
        <v>10</v>
      </c>
      <c r="D2228" s="174">
        <v>40997</v>
      </c>
      <c r="E2228" s="10" t="s">
        <v>169</v>
      </c>
      <c r="F2228" s="10"/>
      <c r="G2228" s="10" t="s">
        <v>28</v>
      </c>
      <c r="H2228" s="10">
        <v>71</v>
      </c>
      <c r="I2228" s="10" t="s">
        <v>687</v>
      </c>
      <c r="J2228" s="10" t="s">
        <v>688</v>
      </c>
      <c r="K2228" s="70">
        <v>2</v>
      </c>
      <c r="L2228" s="70">
        <v>9.25</v>
      </c>
      <c r="N2228" s="6">
        <f t="shared" si="1000"/>
        <v>686.5</v>
      </c>
      <c r="O2228" s="6">
        <f t="shared" si="1001"/>
        <v>839.2</v>
      </c>
      <c r="P2228" s="6">
        <f t="shared" si="1002"/>
        <v>152.70000000000005</v>
      </c>
      <c r="Q2228" s="7">
        <f t="shared" si="1003"/>
        <v>0.22243262927895127</v>
      </c>
    </row>
    <row r="2229" spans="1:17" x14ac:dyDescent="0.2">
      <c r="A2229" s="2" t="s">
        <v>2780</v>
      </c>
      <c r="B2229" s="8"/>
      <c r="C2229" s="14" t="s">
        <v>10</v>
      </c>
      <c r="D2229" s="175"/>
      <c r="E2229" s="8"/>
      <c r="F2229" s="8"/>
      <c r="G2229" s="8" t="s">
        <v>28</v>
      </c>
      <c r="H2229" s="8">
        <v>76</v>
      </c>
      <c r="I2229" s="8" t="s">
        <v>486</v>
      </c>
      <c r="J2229" s="8" t="s">
        <v>107</v>
      </c>
      <c r="K2229" s="70">
        <v>2</v>
      </c>
      <c r="L2229" s="70">
        <v>-2</v>
      </c>
      <c r="N2229" s="6">
        <f t="shared" si="1000"/>
        <v>684.5</v>
      </c>
      <c r="O2229" s="6">
        <f t="shared" si="1001"/>
        <v>829.95</v>
      </c>
      <c r="P2229" s="6">
        <f t="shared" si="1002"/>
        <v>145.45000000000005</v>
      </c>
      <c r="Q2229" s="7">
        <f t="shared" si="1003"/>
        <v>0.21249086924762609</v>
      </c>
    </row>
    <row r="2230" spans="1:17" ht="13.5" thickBot="1" x14ac:dyDescent="0.25">
      <c r="A2230" s="2" t="s">
        <v>2781</v>
      </c>
      <c r="B2230" s="9"/>
      <c r="C2230" s="9" t="s">
        <v>10</v>
      </c>
      <c r="D2230" s="176"/>
      <c r="E2230" s="9"/>
      <c r="F2230" s="9"/>
      <c r="G2230" s="9" t="s">
        <v>28</v>
      </c>
      <c r="H2230" s="9">
        <v>81</v>
      </c>
      <c r="I2230" s="9" t="s">
        <v>180</v>
      </c>
      <c r="J2230" s="9" t="s">
        <v>181</v>
      </c>
      <c r="K2230" s="70">
        <v>2</v>
      </c>
      <c r="L2230" s="70">
        <v>-2</v>
      </c>
      <c r="N2230" s="6">
        <f t="shared" si="1000"/>
        <v>682.5</v>
      </c>
      <c r="O2230" s="6">
        <f t="shared" si="1001"/>
        <v>829.95</v>
      </c>
      <c r="P2230" s="6">
        <f t="shared" si="1002"/>
        <v>147.45000000000005</v>
      </c>
      <c r="Q2230" s="7">
        <f t="shared" si="1003"/>
        <v>0.2160439560439561</v>
      </c>
    </row>
    <row r="2231" spans="1:17" x14ac:dyDescent="0.2">
      <c r="A2231" s="2" t="s">
        <v>2782</v>
      </c>
      <c r="B2231" t="s">
        <v>173</v>
      </c>
      <c r="C2231" t="s">
        <v>38</v>
      </c>
      <c r="D2231" s="173">
        <v>40990</v>
      </c>
      <c r="E2231" t="s">
        <v>174</v>
      </c>
      <c r="F2231"/>
      <c r="G2231" t="s">
        <v>28</v>
      </c>
      <c r="H2231">
        <v>51</v>
      </c>
      <c r="I2231" t="s">
        <v>422</v>
      </c>
      <c r="J2231" t="s">
        <v>423</v>
      </c>
      <c r="K2231" s="70">
        <v>2</v>
      </c>
      <c r="L2231" s="70">
        <v>-2</v>
      </c>
      <c r="N2231" s="6">
        <f t="shared" si="1000"/>
        <v>680.5</v>
      </c>
      <c r="O2231" s="6">
        <f t="shared" si="1001"/>
        <v>829.95</v>
      </c>
      <c r="P2231" s="6">
        <f t="shared" si="1002"/>
        <v>149.45000000000005</v>
      </c>
      <c r="Q2231" s="7">
        <f t="shared" si="1003"/>
        <v>0.21961792799412203</v>
      </c>
    </row>
    <row r="2232" spans="1:17" x14ac:dyDescent="0.2">
      <c r="A2232" s="2" t="s">
        <v>2783</v>
      </c>
      <c r="B2232"/>
      <c r="C2232" t="s">
        <v>38</v>
      </c>
      <c r="D2232" s="173"/>
      <c r="E2232"/>
      <c r="F2232"/>
      <c r="G2232" t="s">
        <v>28</v>
      </c>
      <c r="H2232">
        <v>61</v>
      </c>
      <c r="I2232" t="s">
        <v>391</v>
      </c>
      <c r="J2232" t="s">
        <v>392</v>
      </c>
      <c r="K2232" s="70">
        <v>2</v>
      </c>
      <c r="L2232" s="70">
        <v>-2</v>
      </c>
      <c r="N2232" s="6">
        <f t="shared" si="1000"/>
        <v>678.5</v>
      </c>
      <c r="O2232" s="6">
        <f t="shared" si="1001"/>
        <v>829.95</v>
      </c>
      <c r="P2232" s="6">
        <f t="shared" si="1002"/>
        <v>151.45000000000005</v>
      </c>
      <c r="Q2232" s="7">
        <f t="shared" si="1003"/>
        <v>0.22321296978629337</v>
      </c>
    </row>
    <row r="2233" spans="1:17" x14ac:dyDescent="0.2">
      <c r="A2233" s="2" t="s">
        <v>2784</v>
      </c>
      <c r="B2233"/>
      <c r="C2233" t="s">
        <v>38</v>
      </c>
      <c r="D2233" s="173"/>
      <c r="E2233"/>
      <c r="F2233"/>
      <c r="G2233" t="s">
        <v>28</v>
      </c>
      <c r="H2233">
        <v>71</v>
      </c>
      <c r="I2233" t="s">
        <v>165</v>
      </c>
      <c r="J2233" t="s">
        <v>166</v>
      </c>
      <c r="K2233" s="70">
        <v>2</v>
      </c>
      <c r="L2233" s="70">
        <v>-2</v>
      </c>
      <c r="N2233" s="6">
        <f t="shared" si="1000"/>
        <v>676.5</v>
      </c>
      <c r="O2233" s="6">
        <f t="shared" si="1001"/>
        <v>829.95</v>
      </c>
      <c r="P2233" s="6">
        <f t="shared" si="1002"/>
        <v>153.45000000000005</v>
      </c>
      <c r="Q2233" s="7">
        <f t="shared" si="1003"/>
        <v>0.22682926829268299</v>
      </c>
    </row>
    <row r="2234" spans="1:17" x14ac:dyDescent="0.2">
      <c r="A2234" s="2" t="s">
        <v>2785</v>
      </c>
      <c r="B2234" s="10" t="s">
        <v>156</v>
      </c>
      <c r="C2234" s="10" t="s">
        <v>10</v>
      </c>
      <c r="D2234" s="174">
        <v>40990</v>
      </c>
      <c r="E2234" s="10" t="s">
        <v>157</v>
      </c>
      <c r="F2234" s="10"/>
      <c r="G2234" s="10" t="s">
        <v>28</v>
      </c>
      <c r="H2234" s="10">
        <v>67</v>
      </c>
      <c r="I2234" s="10" t="s">
        <v>219</v>
      </c>
      <c r="J2234" s="10" t="s">
        <v>73</v>
      </c>
      <c r="K2234" s="70">
        <v>2</v>
      </c>
      <c r="L2234" s="70">
        <v>-2</v>
      </c>
      <c r="N2234" s="6">
        <f t="shared" si="1000"/>
        <v>674.5</v>
      </c>
      <c r="O2234" s="6">
        <f t="shared" si="1001"/>
        <v>829.95</v>
      </c>
      <c r="P2234" s="6">
        <f t="shared" si="1002"/>
        <v>155.45000000000005</v>
      </c>
      <c r="Q2234" s="7">
        <f t="shared" si="1003"/>
        <v>0.23046701260192742</v>
      </c>
    </row>
    <row r="2235" spans="1:17" x14ac:dyDescent="0.2">
      <c r="A2235" s="2" t="s">
        <v>2786</v>
      </c>
      <c r="B2235" s="8"/>
      <c r="C2235" s="14" t="s">
        <v>10</v>
      </c>
      <c r="D2235" s="175"/>
      <c r="E2235" s="8"/>
      <c r="F2235" s="8"/>
      <c r="G2235" s="8" t="s">
        <v>28</v>
      </c>
      <c r="H2235" s="8">
        <v>81</v>
      </c>
      <c r="I2235" s="8" t="s">
        <v>683</v>
      </c>
      <c r="J2235" s="8" t="s">
        <v>177</v>
      </c>
      <c r="K2235" s="70">
        <v>2</v>
      </c>
      <c r="L2235" s="70">
        <v>-2</v>
      </c>
      <c r="N2235" s="6">
        <f t="shared" si="1000"/>
        <v>672.5</v>
      </c>
      <c r="O2235" s="6">
        <f t="shared" si="1001"/>
        <v>829.95</v>
      </c>
      <c r="P2235" s="6">
        <f t="shared" si="1002"/>
        <v>157.45000000000005</v>
      </c>
      <c r="Q2235" s="7">
        <f t="shared" si="1003"/>
        <v>0.23412639405204466</v>
      </c>
    </row>
    <row r="2236" spans="1:17" ht="13.5" thickBot="1" x14ac:dyDescent="0.25">
      <c r="A2236" s="2" t="s">
        <v>2787</v>
      </c>
      <c r="B2236" s="9"/>
      <c r="C2236" s="9" t="s">
        <v>10</v>
      </c>
      <c r="D2236" s="176"/>
      <c r="E2236" s="9"/>
      <c r="F2236" s="9"/>
      <c r="G2236" s="9" t="s">
        <v>28</v>
      </c>
      <c r="H2236" s="9">
        <v>81</v>
      </c>
      <c r="I2236" s="9" t="s">
        <v>61</v>
      </c>
      <c r="J2236" s="9" t="s">
        <v>62</v>
      </c>
      <c r="K2236" s="70">
        <v>2</v>
      </c>
      <c r="L2236" s="70">
        <v>-2</v>
      </c>
      <c r="N2236" s="6">
        <f t="shared" si="1000"/>
        <v>670.5</v>
      </c>
      <c r="O2236" s="6">
        <f t="shared" si="1001"/>
        <v>829.95</v>
      </c>
      <c r="P2236" s="6">
        <f t="shared" si="1002"/>
        <v>159.45000000000005</v>
      </c>
      <c r="Q2236" s="7">
        <f t="shared" si="1003"/>
        <v>0.23780760626398215</v>
      </c>
    </row>
    <row r="2237" spans="1:17" x14ac:dyDescent="0.2">
      <c r="A2237" s="2" t="s">
        <v>2788</v>
      </c>
      <c r="B2237" t="s">
        <v>740</v>
      </c>
      <c r="C2237" t="s">
        <v>38</v>
      </c>
      <c r="D2237" s="173">
        <v>40983</v>
      </c>
      <c r="E2237" t="s">
        <v>741</v>
      </c>
      <c r="F2237"/>
      <c r="G2237" t="s">
        <v>28</v>
      </c>
      <c r="H2237">
        <v>51</v>
      </c>
      <c r="I2237" t="s">
        <v>165</v>
      </c>
      <c r="J2237" t="s">
        <v>166</v>
      </c>
      <c r="K2237" s="70">
        <v>2</v>
      </c>
      <c r="L2237" s="70">
        <v>-2</v>
      </c>
      <c r="N2237" s="6">
        <f t="shared" si="1000"/>
        <v>668.5</v>
      </c>
      <c r="O2237" s="6">
        <f t="shared" si="1001"/>
        <v>829.95</v>
      </c>
      <c r="P2237" s="6">
        <f t="shared" si="1002"/>
        <v>161.45000000000005</v>
      </c>
      <c r="Q2237" s="7">
        <f t="shared" si="1003"/>
        <v>0.24151084517576671</v>
      </c>
    </row>
    <row r="2238" spans="1:17" x14ac:dyDescent="0.2">
      <c r="A2238" s="2" t="s">
        <v>2789</v>
      </c>
      <c r="B2238"/>
      <c r="C2238" t="s">
        <v>38</v>
      </c>
      <c r="D2238" s="173"/>
      <c r="E2238"/>
      <c r="F2238"/>
      <c r="G2238" t="s">
        <v>28</v>
      </c>
      <c r="H2238">
        <v>51</v>
      </c>
      <c r="I2238" t="s">
        <v>420</v>
      </c>
      <c r="J2238" t="s">
        <v>421</v>
      </c>
      <c r="K2238" s="70">
        <v>2</v>
      </c>
      <c r="L2238" s="70">
        <v>-2</v>
      </c>
      <c r="N2238" s="6">
        <f t="shared" si="1000"/>
        <v>666.5</v>
      </c>
      <c r="O2238" s="6">
        <f t="shared" si="1001"/>
        <v>829.95</v>
      </c>
      <c r="P2238" s="6">
        <f t="shared" si="1002"/>
        <v>163.45000000000005</v>
      </c>
      <c r="Q2238" s="7">
        <f t="shared" si="1003"/>
        <v>0.2452363090772694</v>
      </c>
    </row>
    <row r="2239" spans="1:17" x14ac:dyDescent="0.2">
      <c r="A2239" s="2" t="s">
        <v>2790</v>
      </c>
      <c r="B2239"/>
      <c r="C2239" t="s">
        <v>38</v>
      </c>
      <c r="D2239" s="173"/>
      <c r="E2239"/>
      <c r="F2239"/>
      <c r="G2239" t="s">
        <v>28</v>
      </c>
      <c r="H2239">
        <v>81</v>
      </c>
      <c r="I2239" t="s">
        <v>726</v>
      </c>
      <c r="J2239" t="s">
        <v>727</v>
      </c>
      <c r="K2239" s="70">
        <v>2</v>
      </c>
      <c r="L2239" s="70">
        <v>10.5</v>
      </c>
      <c r="N2239" s="6">
        <f t="shared" si="1000"/>
        <v>664.5</v>
      </c>
      <c r="O2239" s="6">
        <f t="shared" si="1001"/>
        <v>829.95</v>
      </c>
      <c r="P2239" s="6">
        <f t="shared" si="1002"/>
        <v>165.45000000000005</v>
      </c>
      <c r="Q2239" s="7">
        <f t="shared" si="1003"/>
        <v>0.24898419864559826</v>
      </c>
    </row>
    <row r="2240" spans="1:17" x14ac:dyDescent="0.2">
      <c r="A2240" s="2" t="s">
        <v>2791</v>
      </c>
      <c r="B2240" s="10" t="s">
        <v>742</v>
      </c>
      <c r="C2240" s="10" t="s">
        <v>10</v>
      </c>
      <c r="D2240" s="174">
        <v>40983</v>
      </c>
      <c r="E2240" s="10" t="s">
        <v>148</v>
      </c>
      <c r="F2240" s="10"/>
      <c r="G2240" s="10" t="s">
        <v>28</v>
      </c>
      <c r="H2240" s="10">
        <v>81</v>
      </c>
      <c r="I2240" s="10" t="s">
        <v>219</v>
      </c>
      <c r="J2240" s="10" t="s">
        <v>73</v>
      </c>
      <c r="K2240" s="70">
        <v>2</v>
      </c>
      <c r="L2240" s="70">
        <v>-2</v>
      </c>
      <c r="N2240" s="6">
        <f t="shared" si="1000"/>
        <v>662.5</v>
      </c>
      <c r="O2240" s="6">
        <f t="shared" si="1001"/>
        <v>819.45</v>
      </c>
      <c r="P2240" s="6">
        <f t="shared" si="1002"/>
        <v>156.95000000000005</v>
      </c>
      <c r="Q2240" s="7">
        <f t="shared" si="1003"/>
        <v>0.23690566037735855</v>
      </c>
    </row>
    <row r="2241" spans="1:17" x14ac:dyDescent="0.2">
      <c r="A2241" s="2" t="s">
        <v>2792</v>
      </c>
      <c r="B2241" s="8"/>
      <c r="C2241" s="14" t="s">
        <v>10</v>
      </c>
      <c r="D2241" s="175"/>
      <c r="E2241" s="8"/>
      <c r="F2241" s="8"/>
      <c r="G2241" s="8" t="s">
        <v>28</v>
      </c>
      <c r="H2241" s="8">
        <v>81</v>
      </c>
      <c r="I2241" s="8" t="s">
        <v>180</v>
      </c>
      <c r="J2241" s="8" t="s">
        <v>181</v>
      </c>
      <c r="K2241" s="70">
        <v>2</v>
      </c>
      <c r="L2241" s="70">
        <v>-2</v>
      </c>
      <c r="N2241" s="6">
        <f t="shared" si="1000"/>
        <v>660.5</v>
      </c>
      <c r="O2241" s="6">
        <f t="shared" si="1001"/>
        <v>819.45</v>
      </c>
      <c r="P2241" s="6">
        <f t="shared" si="1002"/>
        <v>158.95000000000005</v>
      </c>
      <c r="Q2241" s="7">
        <f t="shared" si="1003"/>
        <v>0.24065102195306592</v>
      </c>
    </row>
    <row r="2242" spans="1:17" x14ac:dyDescent="0.2">
      <c r="A2242" s="2" t="s">
        <v>2793</v>
      </c>
      <c r="B2242" s="8"/>
      <c r="C2242" s="14" t="s">
        <v>10</v>
      </c>
      <c r="D2242" s="175"/>
      <c r="E2242" s="8"/>
      <c r="F2242" s="8"/>
      <c r="G2242" s="8" t="s">
        <v>28</v>
      </c>
      <c r="H2242" s="8">
        <v>81</v>
      </c>
      <c r="I2242" s="8" t="s">
        <v>94</v>
      </c>
      <c r="J2242" s="8" t="s">
        <v>95</v>
      </c>
      <c r="K2242" s="70">
        <v>2</v>
      </c>
      <c r="L2242" s="70">
        <v>-2</v>
      </c>
      <c r="N2242" s="6">
        <f t="shared" si="1000"/>
        <v>658.5</v>
      </c>
      <c r="O2242" s="6">
        <f t="shared" si="1001"/>
        <v>819.45</v>
      </c>
      <c r="P2242" s="6">
        <f t="shared" si="1002"/>
        <v>160.95000000000005</v>
      </c>
      <c r="Q2242" s="7">
        <f t="shared" si="1003"/>
        <v>0.24441913439635543</v>
      </c>
    </row>
    <row r="2243" spans="1:17" x14ac:dyDescent="0.2">
      <c r="A2243" s="2" t="s">
        <v>2794</v>
      </c>
      <c r="B2243" s="8"/>
      <c r="C2243" s="14" t="s">
        <v>10</v>
      </c>
      <c r="D2243" s="175"/>
      <c r="E2243" s="8"/>
      <c r="F2243" s="8"/>
      <c r="G2243" s="8" t="s">
        <v>28</v>
      </c>
      <c r="H2243" s="8">
        <v>81</v>
      </c>
      <c r="I2243" s="8" t="s">
        <v>322</v>
      </c>
      <c r="J2243" s="8" t="s">
        <v>323</v>
      </c>
      <c r="K2243" s="70">
        <v>2</v>
      </c>
      <c r="L2243" s="70">
        <v>-2</v>
      </c>
      <c r="N2243" s="6">
        <f t="shared" si="1000"/>
        <v>656.5</v>
      </c>
      <c r="O2243" s="6">
        <f t="shared" si="1001"/>
        <v>819.45</v>
      </c>
      <c r="P2243" s="6">
        <f t="shared" si="1002"/>
        <v>162.95000000000005</v>
      </c>
      <c r="Q2243" s="7">
        <f t="shared" si="1003"/>
        <v>0.24821020563594828</v>
      </c>
    </row>
    <row r="2244" spans="1:17" x14ac:dyDescent="0.2">
      <c r="A2244" s="2" t="s">
        <v>2795</v>
      </c>
      <c r="B2244" s="8"/>
      <c r="C2244" s="14" t="s">
        <v>10</v>
      </c>
      <c r="D2244" s="175"/>
      <c r="E2244" s="8"/>
      <c r="F2244" s="8"/>
      <c r="G2244" s="8" t="s">
        <v>28</v>
      </c>
      <c r="H2244" s="8">
        <v>101</v>
      </c>
      <c r="I2244" s="8" t="s">
        <v>553</v>
      </c>
      <c r="J2244" s="8" t="s">
        <v>743</v>
      </c>
      <c r="K2244" s="70">
        <v>2</v>
      </c>
      <c r="L2244" s="70">
        <v>-2</v>
      </c>
      <c r="N2244" s="6">
        <f t="shared" si="1000"/>
        <v>654.5</v>
      </c>
      <c r="O2244" s="6">
        <f t="shared" si="1001"/>
        <v>819.45</v>
      </c>
      <c r="P2244" s="6">
        <f t="shared" si="1002"/>
        <v>164.95000000000005</v>
      </c>
      <c r="Q2244" s="7">
        <f t="shared" si="1003"/>
        <v>0.25202444614209324</v>
      </c>
    </row>
    <row r="2245" spans="1:17" ht="13.5" thickBot="1" x14ac:dyDescent="0.25">
      <c r="A2245" s="2" t="s">
        <v>2796</v>
      </c>
      <c r="B2245" s="9"/>
      <c r="C2245" s="9" t="s">
        <v>10</v>
      </c>
      <c r="D2245" s="176"/>
      <c r="E2245" s="9"/>
      <c r="F2245" s="9"/>
      <c r="G2245" s="9" t="s">
        <v>28</v>
      </c>
      <c r="H2245" s="9">
        <v>126</v>
      </c>
      <c r="I2245" s="9" t="s">
        <v>613</v>
      </c>
      <c r="J2245" s="9" t="s">
        <v>614</v>
      </c>
      <c r="K2245" s="70">
        <v>2</v>
      </c>
      <c r="L2245" s="70">
        <v>-2</v>
      </c>
      <c r="N2245" s="6">
        <f t="shared" si="1000"/>
        <v>652.5</v>
      </c>
      <c r="O2245" s="6">
        <f t="shared" si="1001"/>
        <v>819.45</v>
      </c>
      <c r="P2245" s="6">
        <f t="shared" si="1002"/>
        <v>166.95000000000005</v>
      </c>
      <c r="Q2245" s="7">
        <f t="shared" si="1003"/>
        <v>0.25586206896551733</v>
      </c>
    </row>
    <row r="2246" spans="1:17" x14ac:dyDescent="0.2">
      <c r="A2246" s="2" t="s">
        <v>2797</v>
      </c>
      <c r="B2246" t="s">
        <v>137</v>
      </c>
      <c r="C2246" t="s">
        <v>118</v>
      </c>
      <c r="D2246" s="173">
        <v>40975</v>
      </c>
      <c r="E2246" t="s">
        <v>138</v>
      </c>
      <c r="F2246"/>
      <c r="G2246" t="s">
        <v>28</v>
      </c>
      <c r="H2246">
        <v>81</v>
      </c>
      <c r="I2246" t="s">
        <v>683</v>
      </c>
      <c r="J2246" t="s">
        <v>177</v>
      </c>
      <c r="K2246" s="70">
        <v>2</v>
      </c>
      <c r="L2246" s="70">
        <v>-2</v>
      </c>
      <c r="N2246" s="6">
        <f t="shared" si="1000"/>
        <v>650.5</v>
      </c>
      <c r="O2246" s="6">
        <f t="shared" si="1001"/>
        <v>819.45</v>
      </c>
      <c r="P2246" s="6">
        <f t="shared" si="1002"/>
        <v>168.95000000000005</v>
      </c>
      <c r="Q2246" s="7">
        <f t="shared" si="1003"/>
        <v>0.25972328977709463</v>
      </c>
    </row>
    <row r="2247" spans="1:17" x14ac:dyDescent="0.2">
      <c r="A2247" s="2" t="s">
        <v>2798</v>
      </c>
      <c r="B2247"/>
      <c r="C2247" t="s">
        <v>118</v>
      </c>
      <c r="D2247" s="173"/>
      <c r="E2247"/>
      <c r="F2247"/>
      <c r="G2247" t="s">
        <v>28</v>
      </c>
      <c r="H2247">
        <v>101</v>
      </c>
      <c r="I2247" t="s">
        <v>702</v>
      </c>
      <c r="J2247" t="s">
        <v>264</v>
      </c>
      <c r="K2247" s="70">
        <v>2</v>
      </c>
      <c r="L2247" s="70">
        <v>-2</v>
      </c>
      <c r="N2247" s="6">
        <f t="shared" si="1000"/>
        <v>648.5</v>
      </c>
      <c r="O2247" s="6">
        <f t="shared" si="1001"/>
        <v>819.45</v>
      </c>
      <c r="P2247" s="6">
        <f t="shared" si="1002"/>
        <v>170.95000000000005</v>
      </c>
      <c r="Q2247" s="7">
        <f t="shared" si="1003"/>
        <v>0.26360832690824987</v>
      </c>
    </row>
    <row r="2248" spans="1:17" x14ac:dyDescent="0.2">
      <c r="A2248" s="2" t="s">
        <v>2799</v>
      </c>
      <c r="B2248"/>
      <c r="C2248" t="s">
        <v>118</v>
      </c>
      <c r="D2248" s="173"/>
      <c r="E2248"/>
      <c r="F2248"/>
      <c r="G2248" t="s">
        <v>28</v>
      </c>
      <c r="H2248">
        <v>101</v>
      </c>
      <c r="I2248" t="s">
        <v>744</v>
      </c>
      <c r="J2248" t="s">
        <v>745</v>
      </c>
      <c r="K2248" s="70">
        <v>2</v>
      </c>
      <c r="L2248" s="70">
        <v>-2</v>
      </c>
      <c r="N2248" s="6">
        <f t="shared" si="1000"/>
        <v>646.5</v>
      </c>
      <c r="O2248" s="6">
        <f t="shared" si="1001"/>
        <v>819.45</v>
      </c>
      <c r="P2248" s="6">
        <f t="shared" si="1002"/>
        <v>172.95000000000005</v>
      </c>
      <c r="Q2248" s="7">
        <f t="shared" si="1003"/>
        <v>0.26751740139211144</v>
      </c>
    </row>
    <row r="2249" spans="1:17" x14ac:dyDescent="0.2">
      <c r="A2249" s="2" t="s">
        <v>2800</v>
      </c>
      <c r="B2249" s="10" t="s">
        <v>143</v>
      </c>
      <c r="C2249" s="10" t="s">
        <v>10</v>
      </c>
      <c r="D2249" s="174">
        <v>40976</v>
      </c>
      <c r="E2249" s="10" t="s">
        <v>144</v>
      </c>
      <c r="F2249" s="10"/>
      <c r="G2249" s="10" t="s">
        <v>28</v>
      </c>
      <c r="H2249" s="10">
        <v>61</v>
      </c>
      <c r="I2249" s="10" t="s">
        <v>746</v>
      </c>
      <c r="J2249" s="10" t="s">
        <v>253</v>
      </c>
      <c r="K2249" s="70">
        <v>2</v>
      </c>
      <c r="L2249" s="70">
        <v>-2</v>
      </c>
      <c r="N2249" s="6">
        <f t="shared" si="1000"/>
        <v>644.5</v>
      </c>
      <c r="O2249" s="6">
        <f t="shared" si="1001"/>
        <v>819.45</v>
      </c>
      <c r="P2249" s="6">
        <f t="shared" si="1002"/>
        <v>174.95000000000005</v>
      </c>
      <c r="Q2249" s="7">
        <f t="shared" si="1003"/>
        <v>0.27145073700543065</v>
      </c>
    </row>
    <row r="2250" spans="1:17" x14ac:dyDescent="0.2">
      <c r="A2250" s="2" t="s">
        <v>2801</v>
      </c>
      <c r="B2250" s="8"/>
      <c r="C2250" s="14" t="s">
        <v>10</v>
      </c>
      <c r="D2250" s="175"/>
      <c r="E2250" s="8"/>
      <c r="F2250" s="8"/>
      <c r="G2250" s="8" t="s">
        <v>28</v>
      </c>
      <c r="H2250" s="8">
        <v>67</v>
      </c>
      <c r="I2250" s="8" t="s">
        <v>699</v>
      </c>
      <c r="J2250" s="8" t="s">
        <v>700</v>
      </c>
      <c r="K2250" s="70">
        <v>2</v>
      </c>
      <c r="L2250" s="70">
        <v>-2</v>
      </c>
      <c r="N2250" s="6">
        <f t="shared" si="1000"/>
        <v>642.5</v>
      </c>
      <c r="O2250" s="6">
        <f t="shared" si="1001"/>
        <v>819.45</v>
      </c>
      <c r="P2250" s="6">
        <f t="shared" si="1002"/>
        <v>176.95000000000005</v>
      </c>
      <c r="Q2250" s="7">
        <f t="shared" si="1003"/>
        <v>0.27540856031128413</v>
      </c>
    </row>
    <row r="2251" spans="1:17" ht="13.5" thickBot="1" x14ac:dyDescent="0.25">
      <c r="A2251" s="2" t="s">
        <v>2802</v>
      </c>
      <c r="B2251" s="9"/>
      <c r="C2251" s="11" t="s">
        <v>10</v>
      </c>
      <c r="D2251" s="176"/>
      <c r="E2251" s="9"/>
      <c r="F2251" s="9"/>
      <c r="G2251" s="9" t="s">
        <v>28</v>
      </c>
      <c r="H2251" s="9">
        <v>67</v>
      </c>
      <c r="I2251" s="9" t="s">
        <v>747</v>
      </c>
      <c r="J2251" s="9" t="s">
        <v>748</v>
      </c>
      <c r="K2251" s="70">
        <v>2</v>
      </c>
      <c r="L2251" s="70">
        <v>-2</v>
      </c>
      <c r="N2251" s="6">
        <f t="shared" si="1000"/>
        <v>640.5</v>
      </c>
      <c r="O2251" s="6">
        <f t="shared" si="1001"/>
        <v>819.45</v>
      </c>
      <c r="P2251" s="6">
        <f t="shared" si="1002"/>
        <v>178.95000000000005</v>
      </c>
      <c r="Q2251" s="7">
        <f t="shared" si="1003"/>
        <v>0.27939110070257617</v>
      </c>
    </row>
    <row r="2252" spans="1:17" x14ac:dyDescent="0.2">
      <c r="A2252" s="2" t="s">
        <v>2803</v>
      </c>
      <c r="B2252" s="8" t="s">
        <v>124</v>
      </c>
      <c r="C2252" s="8" t="s">
        <v>10</v>
      </c>
      <c r="D2252" s="175">
        <v>40969</v>
      </c>
      <c r="E2252" s="8" t="s">
        <v>125</v>
      </c>
      <c r="F2252" s="8"/>
      <c r="G2252" s="8" t="s">
        <v>28</v>
      </c>
      <c r="H2252" s="8">
        <v>81</v>
      </c>
      <c r="I2252" s="8" t="s">
        <v>180</v>
      </c>
      <c r="J2252" s="8" t="s">
        <v>181</v>
      </c>
      <c r="K2252" s="70">
        <v>2</v>
      </c>
      <c r="L2252" s="70">
        <v>-2</v>
      </c>
      <c r="N2252" s="6">
        <f t="shared" si="1000"/>
        <v>638.5</v>
      </c>
      <c r="O2252" s="6">
        <f t="shared" si="1001"/>
        <v>819.45</v>
      </c>
      <c r="P2252" s="6">
        <f t="shared" si="1002"/>
        <v>180.95000000000005</v>
      </c>
      <c r="Q2252" s="7">
        <f t="shared" si="1003"/>
        <v>0.28339859044635873</v>
      </c>
    </row>
    <row r="2253" spans="1:17" x14ac:dyDescent="0.2">
      <c r="A2253" s="2" t="s">
        <v>2804</v>
      </c>
      <c r="B2253" s="8"/>
      <c r="C2253" s="8" t="s">
        <v>10</v>
      </c>
      <c r="D2253" s="175"/>
      <c r="E2253" s="8"/>
      <c r="F2253" s="8"/>
      <c r="G2253" s="8" t="s">
        <v>28</v>
      </c>
      <c r="H2253" s="8">
        <v>151</v>
      </c>
      <c r="I2253" s="8" t="s">
        <v>90</v>
      </c>
      <c r="J2253" s="8" t="s">
        <v>75</v>
      </c>
      <c r="K2253" s="70">
        <v>2</v>
      </c>
      <c r="L2253" s="70">
        <v>-2</v>
      </c>
      <c r="N2253" s="6">
        <f t="shared" si="1000"/>
        <v>636.5</v>
      </c>
      <c r="O2253" s="6">
        <f t="shared" si="1001"/>
        <v>819.45</v>
      </c>
      <c r="P2253" s="6">
        <f t="shared" si="1002"/>
        <v>182.95000000000005</v>
      </c>
      <c r="Q2253" s="7">
        <f t="shared" si="1003"/>
        <v>0.28743126472898672</v>
      </c>
    </row>
    <row r="2254" spans="1:17" ht="13.5" thickBot="1" x14ac:dyDescent="0.25">
      <c r="A2254" s="2" t="s">
        <v>2805</v>
      </c>
      <c r="B2254" s="9"/>
      <c r="C2254" s="9" t="s">
        <v>10</v>
      </c>
      <c r="D2254" s="176"/>
      <c r="E2254" s="9"/>
      <c r="F2254" s="9"/>
      <c r="G2254" s="9" t="s">
        <v>28</v>
      </c>
      <c r="H2254" s="9">
        <v>81</v>
      </c>
      <c r="I2254" s="9" t="s">
        <v>74</v>
      </c>
      <c r="J2254" s="9" t="s">
        <v>75</v>
      </c>
      <c r="K2254" s="70">
        <v>2</v>
      </c>
      <c r="L2254" s="70">
        <v>-2</v>
      </c>
      <c r="N2254" s="6">
        <f t="shared" si="1000"/>
        <v>634.5</v>
      </c>
      <c r="O2254" s="6">
        <f t="shared" si="1001"/>
        <v>819.45</v>
      </c>
      <c r="P2254" s="6">
        <f t="shared" si="1002"/>
        <v>184.95000000000005</v>
      </c>
      <c r="Q2254" s="7">
        <f t="shared" si="1003"/>
        <v>0.29148936170212775</v>
      </c>
    </row>
    <row r="2255" spans="1:17" x14ac:dyDescent="0.2">
      <c r="A2255" s="2" t="s">
        <v>2806</v>
      </c>
      <c r="B2255" s="8" t="s">
        <v>749</v>
      </c>
      <c r="C2255" s="8" t="s">
        <v>118</v>
      </c>
      <c r="D2255" s="175">
        <v>40959</v>
      </c>
      <c r="E2255" s="8" t="s">
        <v>750</v>
      </c>
      <c r="F2255" s="8"/>
      <c r="G2255" s="8" t="s">
        <v>28</v>
      </c>
      <c r="H2255" s="8">
        <v>51</v>
      </c>
      <c r="I2255" s="8" t="s">
        <v>319</v>
      </c>
      <c r="J2255" s="8" t="s">
        <v>320</v>
      </c>
      <c r="K2255" s="70">
        <v>2</v>
      </c>
      <c r="L2255" s="70">
        <v>64.5</v>
      </c>
      <c r="N2255" s="6">
        <f t="shared" si="1000"/>
        <v>632.5</v>
      </c>
      <c r="O2255" s="6">
        <f t="shared" si="1001"/>
        <v>819.45</v>
      </c>
      <c r="P2255" s="6">
        <f t="shared" si="1002"/>
        <v>186.95000000000005</v>
      </c>
      <c r="Q2255" s="7">
        <f t="shared" si="1003"/>
        <v>0.29557312252964435</v>
      </c>
    </row>
    <row r="2256" spans="1:17" x14ac:dyDescent="0.2">
      <c r="A2256" s="2" t="s">
        <v>2807</v>
      </c>
      <c r="B2256" s="30"/>
      <c r="C2256" s="30" t="s">
        <v>118</v>
      </c>
      <c r="D2256" s="178"/>
      <c r="E2256" s="30"/>
      <c r="F2256" s="30"/>
      <c r="G2256" s="30" t="s">
        <v>28</v>
      </c>
      <c r="H2256" s="30">
        <v>81</v>
      </c>
      <c r="I2256" s="30" t="s">
        <v>263</v>
      </c>
      <c r="J2256" s="30" t="s">
        <v>264</v>
      </c>
      <c r="K2256" s="70">
        <v>2</v>
      </c>
      <c r="L2256" s="70">
        <v>-2</v>
      </c>
      <c r="N2256" s="6">
        <f t="shared" si="1000"/>
        <v>630.5</v>
      </c>
      <c r="O2256" s="6">
        <f t="shared" si="1001"/>
        <v>754.95</v>
      </c>
      <c r="P2256" s="6">
        <f t="shared" si="1002"/>
        <v>124.45000000000005</v>
      </c>
      <c r="Q2256" s="7">
        <f t="shared" si="1003"/>
        <v>0.1973830293417923</v>
      </c>
    </row>
    <row r="2257" spans="1:17" x14ac:dyDescent="0.2">
      <c r="A2257" s="2" t="s">
        <v>2808</v>
      </c>
      <c r="B2257" t="s">
        <v>751</v>
      </c>
      <c r="C2257" t="s">
        <v>10</v>
      </c>
      <c r="D2257" s="173">
        <v>40962</v>
      </c>
      <c r="E2257" t="s">
        <v>492</v>
      </c>
      <c r="F2257"/>
      <c r="G2257" t="s">
        <v>28</v>
      </c>
      <c r="H2257">
        <v>51</v>
      </c>
      <c r="I2257" t="s">
        <v>350</v>
      </c>
      <c r="J2257" t="s">
        <v>136</v>
      </c>
      <c r="K2257" s="70">
        <v>2</v>
      </c>
      <c r="L2257" s="70">
        <v>-2</v>
      </c>
      <c r="N2257" s="6">
        <f t="shared" si="1000"/>
        <v>628.5</v>
      </c>
      <c r="O2257" s="6">
        <f t="shared" si="1001"/>
        <v>754.95</v>
      </c>
      <c r="P2257" s="6">
        <f t="shared" si="1002"/>
        <v>126.45000000000005</v>
      </c>
      <c r="Q2257" s="7">
        <f t="shared" si="1003"/>
        <v>0.20119331742243446</v>
      </c>
    </row>
    <row r="2258" spans="1:17" x14ac:dyDescent="0.2">
      <c r="A2258" s="2" t="s">
        <v>2809</v>
      </c>
      <c r="B2258" s="8"/>
      <c r="C2258" s="8" t="s">
        <v>10</v>
      </c>
      <c r="D2258" s="175"/>
      <c r="E2258" s="8"/>
      <c r="F2258" s="8"/>
      <c r="G2258" s="8" t="s">
        <v>28</v>
      </c>
      <c r="H2258" s="8">
        <v>71</v>
      </c>
      <c r="I2258" s="8" t="s">
        <v>664</v>
      </c>
      <c r="J2258" s="8" t="s">
        <v>665</v>
      </c>
      <c r="K2258" s="70">
        <v>2</v>
      </c>
      <c r="L2258" s="70">
        <v>-2</v>
      </c>
      <c r="N2258" s="6">
        <f t="shared" si="1000"/>
        <v>626.5</v>
      </c>
      <c r="O2258" s="6">
        <f t="shared" si="1001"/>
        <v>754.95</v>
      </c>
      <c r="P2258" s="6">
        <f t="shared" si="1002"/>
        <v>128.45000000000005</v>
      </c>
      <c r="Q2258" s="7">
        <f t="shared" si="1003"/>
        <v>0.20502793296089394</v>
      </c>
    </row>
    <row r="2259" spans="1:17" ht="13.5" thickBot="1" x14ac:dyDescent="0.25">
      <c r="A2259" s="2" t="s">
        <v>2810</v>
      </c>
      <c r="B2259" s="9"/>
      <c r="C2259" s="11" t="s">
        <v>10</v>
      </c>
      <c r="D2259" s="176"/>
      <c r="E2259" s="9"/>
      <c r="F2259" s="9"/>
      <c r="G2259" s="9" t="s">
        <v>28</v>
      </c>
      <c r="H2259" s="9">
        <v>71</v>
      </c>
      <c r="I2259" s="9" t="s">
        <v>604</v>
      </c>
      <c r="J2259" s="9" t="s">
        <v>225</v>
      </c>
      <c r="K2259" s="70">
        <v>2</v>
      </c>
      <c r="L2259" s="70">
        <v>-2</v>
      </c>
      <c r="N2259" s="6">
        <f t="shared" si="1000"/>
        <v>624.5</v>
      </c>
      <c r="O2259" s="6">
        <f t="shared" si="1001"/>
        <v>754.95</v>
      </c>
      <c r="P2259" s="6">
        <f t="shared" si="1002"/>
        <v>130.45000000000005</v>
      </c>
      <c r="Q2259" s="7">
        <f t="shared" si="1003"/>
        <v>0.20888710968775026</v>
      </c>
    </row>
    <row r="2260" spans="1:17" x14ac:dyDescent="0.2">
      <c r="A2260" s="2" t="s">
        <v>2811</v>
      </c>
      <c r="B2260" t="s">
        <v>104</v>
      </c>
      <c r="C2260" t="s">
        <v>10</v>
      </c>
      <c r="D2260" s="173">
        <v>40955</v>
      </c>
      <c r="E2260" t="s">
        <v>105</v>
      </c>
      <c r="F2260"/>
      <c r="G2260" t="s">
        <v>28</v>
      </c>
      <c r="H2260">
        <v>56</v>
      </c>
      <c r="I2260" t="s">
        <v>195</v>
      </c>
      <c r="J2260" t="s">
        <v>200</v>
      </c>
      <c r="K2260" s="70">
        <v>2</v>
      </c>
      <c r="L2260" s="70">
        <v>-2</v>
      </c>
      <c r="N2260" s="6">
        <f t="shared" si="1000"/>
        <v>622.5</v>
      </c>
      <c r="O2260" s="6">
        <f t="shared" si="1001"/>
        <v>754.95</v>
      </c>
      <c r="P2260" s="6">
        <f t="shared" si="1002"/>
        <v>132.45000000000005</v>
      </c>
      <c r="Q2260" s="7">
        <f t="shared" si="1003"/>
        <v>0.21277108433734948</v>
      </c>
    </row>
    <row r="2261" spans="1:17" x14ac:dyDescent="0.2">
      <c r="A2261" s="2" t="s">
        <v>2812</v>
      </c>
      <c r="B2261"/>
      <c r="C2261" t="s">
        <v>10</v>
      </c>
      <c r="D2261" s="173"/>
      <c r="E2261"/>
      <c r="F2261"/>
      <c r="G2261" t="s">
        <v>28</v>
      </c>
      <c r="H2261">
        <v>61</v>
      </c>
      <c r="I2261" t="s">
        <v>219</v>
      </c>
      <c r="J2261" t="s">
        <v>73</v>
      </c>
      <c r="K2261" s="70">
        <v>2</v>
      </c>
      <c r="L2261" s="70">
        <v>-2</v>
      </c>
      <c r="N2261" s="6">
        <f t="shared" si="1000"/>
        <v>620.5</v>
      </c>
      <c r="O2261" s="6">
        <f t="shared" si="1001"/>
        <v>754.95</v>
      </c>
      <c r="P2261" s="6">
        <f t="shared" si="1002"/>
        <v>134.45000000000005</v>
      </c>
      <c r="Q2261" s="7">
        <f t="shared" si="1003"/>
        <v>0.2166800966962128</v>
      </c>
    </row>
    <row r="2262" spans="1:17" x14ac:dyDescent="0.2">
      <c r="A2262" s="2" t="s">
        <v>2813</v>
      </c>
      <c r="B2262"/>
      <c r="C2262" t="s">
        <v>10</v>
      </c>
      <c r="D2262" s="173"/>
      <c r="E2262"/>
      <c r="F2262"/>
      <c r="G2262" t="s">
        <v>28</v>
      </c>
      <c r="H2262">
        <v>67</v>
      </c>
      <c r="I2262" t="s">
        <v>702</v>
      </c>
      <c r="J2262" t="s">
        <v>264</v>
      </c>
      <c r="K2262" s="70">
        <v>2</v>
      </c>
      <c r="L2262" s="70">
        <v>-2</v>
      </c>
      <c r="N2262" s="6">
        <f t="shared" si="1000"/>
        <v>618.5</v>
      </c>
      <c r="O2262" s="6">
        <f t="shared" si="1001"/>
        <v>754.95</v>
      </c>
      <c r="P2262" s="6">
        <f t="shared" si="1002"/>
        <v>136.45000000000005</v>
      </c>
      <c r="Q2262" s="7">
        <f t="shared" si="1003"/>
        <v>0.22061438965238486</v>
      </c>
    </row>
    <row r="2263" spans="1:17" x14ac:dyDescent="0.2">
      <c r="A2263" s="2" t="s">
        <v>2814</v>
      </c>
      <c r="B2263" s="10" t="s">
        <v>152</v>
      </c>
      <c r="C2263" s="10" t="s">
        <v>38</v>
      </c>
      <c r="D2263" s="174">
        <v>40956</v>
      </c>
      <c r="E2263" s="10" t="s">
        <v>752</v>
      </c>
      <c r="F2263" s="10"/>
      <c r="G2263" s="10" t="s">
        <v>28</v>
      </c>
      <c r="H2263" s="10">
        <v>76</v>
      </c>
      <c r="I2263" s="10" t="s">
        <v>753</v>
      </c>
      <c r="J2263" s="10" t="s">
        <v>754</v>
      </c>
      <c r="K2263" s="70">
        <v>2</v>
      </c>
      <c r="L2263" s="70">
        <v>-2</v>
      </c>
      <c r="N2263" s="6">
        <f t="shared" si="1000"/>
        <v>616.5</v>
      </c>
      <c r="O2263" s="6">
        <f t="shared" si="1001"/>
        <v>754.95</v>
      </c>
      <c r="P2263" s="6">
        <f t="shared" si="1002"/>
        <v>138.45000000000005</v>
      </c>
      <c r="Q2263" s="7">
        <f t="shared" si="1003"/>
        <v>0.22457420924574217</v>
      </c>
    </row>
    <row r="2264" spans="1:17" x14ac:dyDescent="0.2">
      <c r="A2264" s="2" t="s">
        <v>2815</v>
      </c>
      <c r="B2264" s="8"/>
      <c r="C2264" s="8" t="s">
        <v>38</v>
      </c>
      <c r="D2264" s="175"/>
      <c r="E2264" s="8"/>
      <c r="F2264" s="8"/>
      <c r="G2264" s="8" t="s">
        <v>28</v>
      </c>
      <c r="H2264" s="8">
        <v>81</v>
      </c>
      <c r="I2264" s="8" t="s">
        <v>236</v>
      </c>
      <c r="J2264" s="8" t="s">
        <v>237</v>
      </c>
      <c r="K2264" s="70">
        <v>2</v>
      </c>
      <c r="L2264" s="70">
        <v>-2</v>
      </c>
      <c r="N2264" s="6">
        <f t="shared" si="1000"/>
        <v>614.5</v>
      </c>
      <c r="O2264" s="6">
        <f t="shared" si="1001"/>
        <v>754.95</v>
      </c>
      <c r="P2264" s="6">
        <f t="shared" si="1002"/>
        <v>140.45000000000005</v>
      </c>
      <c r="Q2264" s="7">
        <f t="shared" si="1003"/>
        <v>0.22855980471928403</v>
      </c>
    </row>
    <row r="2265" spans="1:17" x14ac:dyDescent="0.2">
      <c r="A2265" s="2" t="s">
        <v>2816</v>
      </c>
      <c r="B2265" s="8"/>
      <c r="C2265" s="8" t="s">
        <v>38</v>
      </c>
      <c r="D2265" s="175"/>
      <c r="E2265" s="8"/>
      <c r="F2265" s="8"/>
      <c r="G2265" s="8" t="s">
        <v>28</v>
      </c>
      <c r="H2265" s="8">
        <v>126</v>
      </c>
      <c r="I2265" s="8" t="s">
        <v>755</v>
      </c>
      <c r="J2265" s="8" t="s">
        <v>756</v>
      </c>
      <c r="K2265" s="70">
        <v>2</v>
      </c>
      <c r="L2265" s="70">
        <v>-2</v>
      </c>
      <c r="N2265" s="6">
        <f t="shared" si="1000"/>
        <v>612.5</v>
      </c>
      <c r="O2265" s="6">
        <f t="shared" si="1001"/>
        <v>754.95</v>
      </c>
      <c r="P2265" s="6">
        <f t="shared" si="1002"/>
        <v>142.45000000000005</v>
      </c>
      <c r="Q2265" s="7">
        <f t="shared" si="1003"/>
        <v>0.23257142857142865</v>
      </c>
    </row>
    <row r="2266" spans="1:17" ht="13.5" thickBot="1" x14ac:dyDescent="0.25">
      <c r="A2266" s="2" t="s">
        <v>2817</v>
      </c>
      <c r="B2266" s="12"/>
      <c r="C2266" s="12" t="s">
        <v>38</v>
      </c>
      <c r="D2266" s="177"/>
      <c r="E2266" s="12"/>
      <c r="F2266" s="13"/>
      <c r="G2266" s="9" t="s">
        <v>757</v>
      </c>
      <c r="H2266" s="9">
        <v>1.91</v>
      </c>
      <c r="I2266" s="9" t="s">
        <v>539</v>
      </c>
      <c r="J2266" s="9" t="s">
        <v>540</v>
      </c>
      <c r="K2266" s="70">
        <v>11</v>
      </c>
      <c r="L2266" s="70">
        <v>21</v>
      </c>
      <c r="N2266" s="6">
        <f t="shared" si="1000"/>
        <v>610.5</v>
      </c>
      <c r="O2266" s="6">
        <f t="shared" si="1001"/>
        <v>754.95</v>
      </c>
      <c r="P2266" s="6">
        <f t="shared" si="1002"/>
        <v>144.45000000000005</v>
      </c>
      <c r="Q2266" s="7">
        <f t="shared" si="1003"/>
        <v>0.2366093366093367</v>
      </c>
    </row>
    <row r="2267" spans="1:17" x14ac:dyDescent="0.2">
      <c r="A2267" s="2" t="s">
        <v>2818</v>
      </c>
      <c r="B2267" s="8" t="s">
        <v>86</v>
      </c>
      <c r="C2267" s="8" t="s">
        <v>10</v>
      </c>
      <c r="D2267" s="175">
        <v>40948</v>
      </c>
      <c r="E2267" s="8" t="s">
        <v>87</v>
      </c>
      <c r="F2267" s="8"/>
      <c r="G2267" s="8" t="s">
        <v>28</v>
      </c>
      <c r="H2267" s="8">
        <v>101</v>
      </c>
      <c r="I2267" s="8" t="s">
        <v>145</v>
      </c>
      <c r="J2267" s="8" t="s">
        <v>146</v>
      </c>
      <c r="K2267" s="70">
        <v>2</v>
      </c>
      <c r="L2267" s="70">
        <v>-2</v>
      </c>
      <c r="N2267" s="6">
        <f t="shared" si="1000"/>
        <v>599.5</v>
      </c>
      <c r="O2267" s="6">
        <f t="shared" si="1001"/>
        <v>733.95</v>
      </c>
      <c r="P2267" s="6">
        <f t="shared" si="1002"/>
        <v>134.45000000000005</v>
      </c>
      <c r="Q2267" s="7">
        <f t="shared" si="1003"/>
        <v>0.22427022518765644</v>
      </c>
    </row>
    <row r="2268" spans="1:17" x14ac:dyDescent="0.2">
      <c r="A2268" s="2" t="s">
        <v>2819</v>
      </c>
      <c r="B2268" s="8"/>
      <c r="C2268" s="8" t="s">
        <v>10</v>
      </c>
      <c r="D2268" s="175"/>
      <c r="E2268" s="8"/>
      <c r="F2268" s="8"/>
      <c r="G2268" s="8" t="s">
        <v>28</v>
      </c>
      <c r="H2268" s="8">
        <v>101</v>
      </c>
      <c r="I2268" s="8" t="s">
        <v>74</v>
      </c>
      <c r="J2268" s="8" t="s">
        <v>75</v>
      </c>
      <c r="K2268" s="70">
        <v>2</v>
      </c>
      <c r="L2268" s="70">
        <v>-2</v>
      </c>
      <c r="N2268" s="6">
        <f t="shared" si="1000"/>
        <v>597.5</v>
      </c>
      <c r="O2268" s="6">
        <f t="shared" si="1001"/>
        <v>733.95</v>
      </c>
      <c r="P2268" s="6">
        <f t="shared" si="1002"/>
        <v>136.45000000000005</v>
      </c>
      <c r="Q2268" s="7">
        <f t="shared" si="1003"/>
        <v>0.22836820083682013</v>
      </c>
    </row>
    <row r="2269" spans="1:17" x14ac:dyDescent="0.2">
      <c r="A2269" s="2" t="s">
        <v>2820</v>
      </c>
      <c r="B2269" s="30"/>
      <c r="C2269" s="30" t="s">
        <v>10</v>
      </c>
      <c r="D2269" s="178"/>
      <c r="E2269" s="30"/>
      <c r="F2269" s="30"/>
      <c r="G2269" s="30" t="s">
        <v>28</v>
      </c>
      <c r="H2269" s="30">
        <v>126</v>
      </c>
      <c r="I2269" s="30" t="s">
        <v>758</v>
      </c>
      <c r="J2269" s="30" t="s">
        <v>759</v>
      </c>
      <c r="K2269" s="70">
        <v>2</v>
      </c>
      <c r="L2269" s="70">
        <v>-2</v>
      </c>
      <c r="N2269" s="6">
        <f t="shared" si="1000"/>
        <v>595.5</v>
      </c>
      <c r="O2269" s="6">
        <f t="shared" si="1001"/>
        <v>733.95</v>
      </c>
      <c r="P2269" s="6">
        <f t="shared" si="1002"/>
        <v>138.45000000000005</v>
      </c>
      <c r="Q2269" s="7">
        <f t="shared" si="1003"/>
        <v>0.23249370277078094</v>
      </c>
    </row>
    <row r="2270" spans="1:17" x14ac:dyDescent="0.2">
      <c r="A2270" s="2" t="s">
        <v>2821</v>
      </c>
      <c r="B2270" t="s">
        <v>76</v>
      </c>
      <c r="C2270" t="s">
        <v>38</v>
      </c>
      <c r="D2270" s="173">
        <v>40948</v>
      </c>
      <c r="E2270" t="s">
        <v>77</v>
      </c>
      <c r="F2270"/>
      <c r="G2270" t="s">
        <v>28</v>
      </c>
      <c r="H2270">
        <v>126</v>
      </c>
      <c r="I2270" t="s">
        <v>267</v>
      </c>
      <c r="J2270" t="s">
        <v>225</v>
      </c>
      <c r="K2270" s="70">
        <v>2</v>
      </c>
      <c r="L2270" s="70">
        <v>-2</v>
      </c>
      <c r="N2270" s="6">
        <f t="shared" si="1000"/>
        <v>593.5</v>
      </c>
      <c r="O2270" s="6">
        <f t="shared" si="1001"/>
        <v>733.95</v>
      </c>
      <c r="P2270" s="6">
        <f t="shared" si="1002"/>
        <v>140.45000000000005</v>
      </c>
      <c r="Q2270" s="7">
        <f t="shared" si="1003"/>
        <v>0.23664700926705987</v>
      </c>
    </row>
    <row r="2271" spans="1:17" x14ac:dyDescent="0.2">
      <c r="A2271" s="2" t="s">
        <v>2822</v>
      </c>
      <c r="B2271"/>
      <c r="C2271" t="s">
        <v>38</v>
      </c>
      <c r="D2271" s="173"/>
      <c r="E2271"/>
      <c r="F2271"/>
      <c r="G2271" t="s">
        <v>28</v>
      </c>
      <c r="H2271">
        <v>151</v>
      </c>
      <c r="I2271" t="s">
        <v>51</v>
      </c>
      <c r="J2271" t="s">
        <v>52</v>
      </c>
      <c r="K2271" s="70">
        <v>2</v>
      </c>
      <c r="L2271" s="70">
        <v>-2</v>
      </c>
      <c r="N2271" s="6">
        <f t="shared" si="1000"/>
        <v>591.5</v>
      </c>
      <c r="O2271" s="6">
        <f t="shared" si="1001"/>
        <v>733.95</v>
      </c>
      <c r="P2271" s="6">
        <f t="shared" si="1002"/>
        <v>142.45000000000005</v>
      </c>
      <c r="Q2271" s="7">
        <f t="shared" si="1003"/>
        <v>0.24082840236686398</v>
      </c>
    </row>
    <row r="2272" spans="1:17" x14ac:dyDescent="0.2">
      <c r="A2272" s="2" t="s">
        <v>2823</v>
      </c>
      <c r="B2272" s="8"/>
      <c r="C2272" s="8" t="s">
        <v>38</v>
      </c>
      <c r="D2272" s="175"/>
      <c r="E2272" s="8"/>
      <c r="F2272" s="8"/>
      <c r="G2272" s="8" t="s">
        <v>28</v>
      </c>
      <c r="H2272" s="8">
        <v>201</v>
      </c>
      <c r="I2272" s="8" t="s">
        <v>650</v>
      </c>
      <c r="J2272" s="8" t="s">
        <v>760</v>
      </c>
      <c r="K2272" s="70">
        <v>2</v>
      </c>
      <c r="L2272" s="70">
        <v>-2</v>
      </c>
      <c r="N2272" s="6">
        <f t="shared" si="1000"/>
        <v>589.5</v>
      </c>
      <c r="O2272" s="6">
        <f t="shared" si="1001"/>
        <v>733.95</v>
      </c>
      <c r="P2272" s="6">
        <f t="shared" si="1002"/>
        <v>144.45000000000005</v>
      </c>
      <c r="Q2272" s="7">
        <f t="shared" si="1003"/>
        <v>0.24503816793893138</v>
      </c>
    </row>
    <row r="2273" spans="1:17" ht="13.5" thickBot="1" x14ac:dyDescent="0.25">
      <c r="A2273" s="2" t="s">
        <v>2824</v>
      </c>
      <c r="B2273" s="12"/>
      <c r="C2273" s="12" t="s">
        <v>38</v>
      </c>
      <c r="D2273" s="177"/>
      <c r="E2273" s="12"/>
      <c r="F2273" s="13"/>
      <c r="G2273" s="9" t="s">
        <v>715</v>
      </c>
      <c r="H2273" s="9">
        <v>1.83</v>
      </c>
      <c r="I2273" s="9" t="s">
        <v>761</v>
      </c>
      <c r="J2273" s="9" t="s">
        <v>414</v>
      </c>
      <c r="K2273" s="70">
        <v>12</v>
      </c>
      <c r="L2273" s="70">
        <v>-12</v>
      </c>
      <c r="N2273" s="6">
        <f t="shared" ref="N2273:N2336" si="1004">IF(L2273&lt;&gt;0,N2274+K2273,N2274)</f>
        <v>587.5</v>
      </c>
      <c r="O2273" s="6">
        <f t="shared" ref="O2273:O2336" si="1005">IF(L2273&gt;0,O2274+L2273,O2274)</f>
        <v>733.95</v>
      </c>
      <c r="P2273" s="6">
        <f t="shared" ref="P2273:P2336" si="1006">O2273-N2273</f>
        <v>146.45000000000005</v>
      </c>
      <c r="Q2273" s="7">
        <f t="shared" ref="Q2273:Q2336" si="1007">(1/N2273)*P2273</f>
        <v>0.24927659574468092</v>
      </c>
    </row>
    <row r="2274" spans="1:17" x14ac:dyDescent="0.2">
      <c r="A2274" s="2" t="s">
        <v>2825</v>
      </c>
      <c r="B2274" t="s">
        <v>70</v>
      </c>
      <c r="C2274" t="s">
        <v>10</v>
      </c>
      <c r="D2274" s="173">
        <v>40941</v>
      </c>
      <c r="E2274" t="s">
        <v>71</v>
      </c>
      <c r="F2274"/>
      <c r="G2274" t="s">
        <v>28</v>
      </c>
      <c r="H2274">
        <v>71</v>
      </c>
      <c r="I2274" t="s">
        <v>702</v>
      </c>
      <c r="J2274" t="s">
        <v>264</v>
      </c>
      <c r="K2274" s="70">
        <v>2</v>
      </c>
      <c r="L2274" s="70">
        <v>-2</v>
      </c>
      <c r="N2274" s="6">
        <f t="shared" si="1004"/>
        <v>575.5</v>
      </c>
      <c r="O2274" s="6">
        <f t="shared" si="1005"/>
        <v>733.95</v>
      </c>
      <c r="P2274" s="6">
        <f t="shared" si="1006"/>
        <v>158.45000000000005</v>
      </c>
      <c r="Q2274" s="7">
        <f t="shared" si="1007"/>
        <v>0.27532580364900094</v>
      </c>
    </row>
    <row r="2275" spans="1:17" x14ac:dyDescent="0.2">
      <c r="A2275" s="2" t="s">
        <v>2826</v>
      </c>
      <c r="B2275"/>
      <c r="C2275" t="s">
        <v>10</v>
      </c>
      <c r="D2275" s="173"/>
      <c r="E2275"/>
      <c r="F2275"/>
      <c r="G2275" t="s">
        <v>28</v>
      </c>
      <c r="H2275">
        <v>71</v>
      </c>
      <c r="I2275" t="s">
        <v>74</v>
      </c>
      <c r="J2275" t="s">
        <v>75</v>
      </c>
      <c r="K2275" s="70">
        <v>2</v>
      </c>
      <c r="L2275" s="70">
        <v>-2</v>
      </c>
      <c r="N2275" s="6">
        <f t="shared" si="1004"/>
        <v>573.5</v>
      </c>
      <c r="O2275" s="6">
        <f t="shared" si="1005"/>
        <v>733.95</v>
      </c>
      <c r="P2275" s="6">
        <f t="shared" si="1006"/>
        <v>160.45000000000005</v>
      </c>
      <c r="Q2275" s="7">
        <f t="shared" si="1007"/>
        <v>0.27977332170880564</v>
      </c>
    </row>
    <row r="2276" spans="1:17" x14ac:dyDescent="0.2">
      <c r="A2276" s="2" t="s">
        <v>2827</v>
      </c>
      <c r="B2276"/>
      <c r="C2276" t="s">
        <v>10</v>
      </c>
      <c r="D2276" s="173"/>
      <c r="E2276"/>
      <c r="F2276"/>
      <c r="G2276" t="s">
        <v>28</v>
      </c>
      <c r="H2276">
        <v>101</v>
      </c>
      <c r="I2276" t="s">
        <v>184</v>
      </c>
      <c r="J2276" t="s">
        <v>185</v>
      </c>
      <c r="K2276" s="70">
        <v>2</v>
      </c>
      <c r="L2276" s="70">
        <v>-2</v>
      </c>
      <c r="N2276" s="6">
        <f t="shared" si="1004"/>
        <v>571.5</v>
      </c>
      <c r="O2276" s="6">
        <f t="shared" si="1005"/>
        <v>733.95</v>
      </c>
      <c r="P2276" s="6">
        <f t="shared" si="1006"/>
        <v>162.45000000000005</v>
      </c>
      <c r="Q2276" s="7">
        <f t="shared" si="1007"/>
        <v>0.28425196850393708</v>
      </c>
    </row>
    <row r="2277" spans="1:17" x14ac:dyDescent="0.2">
      <c r="A2277" s="2" t="s">
        <v>2828</v>
      </c>
      <c r="B2277" s="10" t="s">
        <v>762</v>
      </c>
      <c r="C2277" s="10" t="s">
        <v>38</v>
      </c>
      <c r="D2277" s="174">
        <v>40941</v>
      </c>
      <c r="E2277" s="10" t="s">
        <v>65</v>
      </c>
      <c r="F2277" s="10"/>
      <c r="G2277" s="10" t="s">
        <v>28</v>
      </c>
      <c r="H2277" s="10">
        <v>71</v>
      </c>
      <c r="I2277" s="10" t="s">
        <v>503</v>
      </c>
      <c r="J2277" s="10" t="s">
        <v>504</v>
      </c>
      <c r="K2277" s="70">
        <v>2</v>
      </c>
      <c r="L2277" s="70">
        <v>-2</v>
      </c>
      <c r="N2277" s="6">
        <f t="shared" si="1004"/>
        <v>569.5</v>
      </c>
      <c r="O2277" s="6">
        <f t="shared" si="1005"/>
        <v>733.95</v>
      </c>
      <c r="P2277" s="6">
        <f t="shared" si="1006"/>
        <v>164.45000000000005</v>
      </c>
      <c r="Q2277" s="7">
        <f t="shared" si="1007"/>
        <v>0.28876207199297638</v>
      </c>
    </row>
    <row r="2278" spans="1:17" x14ac:dyDescent="0.2">
      <c r="A2278" s="2" t="s">
        <v>2829</v>
      </c>
      <c r="B2278" s="8"/>
      <c r="C2278" s="14" t="s">
        <v>38</v>
      </c>
      <c r="D2278" s="175"/>
      <c r="E2278" s="8"/>
      <c r="F2278" s="8"/>
      <c r="G2278" s="8" t="s">
        <v>28</v>
      </c>
      <c r="H2278" s="8">
        <v>101</v>
      </c>
      <c r="I2278" s="8" t="s">
        <v>267</v>
      </c>
      <c r="J2278" s="8" t="s">
        <v>225</v>
      </c>
      <c r="K2278" s="70">
        <v>2</v>
      </c>
      <c r="L2278" s="70">
        <v>-2</v>
      </c>
      <c r="N2278" s="6">
        <f t="shared" si="1004"/>
        <v>567.5</v>
      </c>
      <c r="O2278" s="6">
        <f t="shared" si="1005"/>
        <v>733.95</v>
      </c>
      <c r="P2278" s="6">
        <f t="shared" si="1006"/>
        <v>166.45000000000005</v>
      </c>
      <c r="Q2278" s="7">
        <f t="shared" si="1007"/>
        <v>0.29330396475770937</v>
      </c>
    </row>
    <row r="2279" spans="1:17" x14ac:dyDescent="0.2">
      <c r="A2279" s="2" t="s">
        <v>2830</v>
      </c>
      <c r="B2279" s="8"/>
      <c r="C2279" s="8" t="s">
        <v>38</v>
      </c>
      <c r="D2279" s="175"/>
      <c r="E2279" s="8"/>
      <c r="F2279" s="8"/>
      <c r="G2279" s="8" t="s">
        <v>28</v>
      </c>
      <c r="H2279" s="8">
        <v>101</v>
      </c>
      <c r="I2279" s="8" t="s">
        <v>81</v>
      </c>
      <c r="J2279" s="8" t="s">
        <v>82</v>
      </c>
      <c r="K2279" s="70">
        <v>2</v>
      </c>
      <c r="L2279" s="70">
        <v>-2</v>
      </c>
      <c r="N2279" s="6">
        <f t="shared" si="1004"/>
        <v>565.5</v>
      </c>
      <c r="O2279" s="6">
        <f t="shared" si="1005"/>
        <v>733.95</v>
      </c>
      <c r="P2279" s="6">
        <f t="shared" si="1006"/>
        <v>168.45000000000005</v>
      </c>
      <c r="Q2279" s="7">
        <f t="shared" si="1007"/>
        <v>0.2978779840848807</v>
      </c>
    </row>
    <row r="2280" spans="1:17" ht="13.5" thickBot="1" x14ac:dyDescent="0.25">
      <c r="A2280" s="2" t="s">
        <v>2831</v>
      </c>
      <c r="B2280" s="9"/>
      <c r="C2280" s="9" t="s">
        <v>38</v>
      </c>
      <c r="D2280" s="176"/>
      <c r="E2280" s="9"/>
      <c r="F2280" s="9"/>
      <c r="G2280" s="9" t="s">
        <v>763</v>
      </c>
      <c r="H2280" s="9">
        <v>2</v>
      </c>
      <c r="I2280" s="9" t="s">
        <v>68</v>
      </c>
      <c r="J2280" s="9" t="s">
        <v>69</v>
      </c>
      <c r="K2280" s="70">
        <v>10</v>
      </c>
      <c r="L2280" s="70">
        <v>20</v>
      </c>
      <c r="N2280" s="6">
        <f t="shared" si="1004"/>
        <v>563.5</v>
      </c>
      <c r="O2280" s="6">
        <f t="shared" si="1005"/>
        <v>733.95</v>
      </c>
      <c r="P2280" s="6">
        <f t="shared" si="1006"/>
        <v>170.45000000000005</v>
      </c>
      <c r="Q2280" s="7">
        <f t="shared" si="1007"/>
        <v>0.30248447204968953</v>
      </c>
    </row>
    <row r="2281" spans="1:17" x14ac:dyDescent="0.2">
      <c r="A2281" s="2" t="s">
        <v>2832</v>
      </c>
      <c r="B2281" t="s">
        <v>56</v>
      </c>
      <c r="C2281" t="s">
        <v>10</v>
      </c>
      <c r="D2281" s="173">
        <v>40934</v>
      </c>
      <c r="E2281" t="s">
        <v>57</v>
      </c>
      <c r="F2281"/>
      <c r="G2281" t="s">
        <v>28</v>
      </c>
      <c r="H2281">
        <v>61</v>
      </c>
      <c r="I2281" t="s">
        <v>702</v>
      </c>
      <c r="J2281" t="s">
        <v>264</v>
      </c>
      <c r="K2281" s="70">
        <v>2</v>
      </c>
      <c r="L2281" s="70">
        <v>-2</v>
      </c>
      <c r="N2281" s="6">
        <f t="shared" si="1004"/>
        <v>553.5</v>
      </c>
      <c r="O2281" s="6">
        <f t="shared" si="1005"/>
        <v>713.95</v>
      </c>
      <c r="P2281" s="6">
        <f t="shared" si="1006"/>
        <v>160.45000000000005</v>
      </c>
      <c r="Q2281" s="7">
        <f t="shared" si="1007"/>
        <v>0.28988256549232166</v>
      </c>
    </row>
    <row r="2282" spans="1:17" x14ac:dyDescent="0.2">
      <c r="A2282" s="2" t="s">
        <v>2833</v>
      </c>
      <c r="B2282"/>
      <c r="C2282" t="s">
        <v>10</v>
      </c>
      <c r="D2282" s="173"/>
      <c r="E2282"/>
      <c r="F2282"/>
      <c r="G2282" t="s">
        <v>28</v>
      </c>
      <c r="H2282">
        <v>76</v>
      </c>
      <c r="I2282" t="s">
        <v>74</v>
      </c>
      <c r="J2282" t="s">
        <v>75</v>
      </c>
      <c r="K2282" s="70">
        <v>2</v>
      </c>
      <c r="L2282" s="70">
        <v>-2</v>
      </c>
      <c r="N2282" s="6">
        <f t="shared" si="1004"/>
        <v>551.5</v>
      </c>
      <c r="O2282" s="6">
        <f t="shared" si="1005"/>
        <v>713.95</v>
      </c>
      <c r="P2282" s="6">
        <f t="shared" si="1006"/>
        <v>162.45000000000005</v>
      </c>
      <c r="Q2282" s="7">
        <f t="shared" si="1007"/>
        <v>0.29456029011786045</v>
      </c>
    </row>
    <row r="2283" spans="1:17" x14ac:dyDescent="0.2">
      <c r="A2283" s="2" t="s">
        <v>2834</v>
      </c>
      <c r="B2283"/>
      <c r="C2283" t="s">
        <v>10</v>
      </c>
      <c r="D2283" s="173"/>
      <c r="E2283"/>
      <c r="F2283"/>
      <c r="G2283" t="s">
        <v>28</v>
      </c>
      <c r="H2283">
        <v>81</v>
      </c>
      <c r="I2283" t="s">
        <v>106</v>
      </c>
      <c r="J2283" t="s">
        <v>107</v>
      </c>
      <c r="K2283" s="70">
        <v>2</v>
      </c>
      <c r="L2283" s="70">
        <v>-2</v>
      </c>
      <c r="N2283" s="6">
        <f t="shared" si="1004"/>
        <v>549.5</v>
      </c>
      <c r="O2283" s="6">
        <f t="shared" si="1005"/>
        <v>713.95</v>
      </c>
      <c r="P2283" s="6">
        <f t="shared" si="1006"/>
        <v>164.45000000000005</v>
      </c>
      <c r="Q2283" s="7">
        <f t="shared" si="1007"/>
        <v>0.29927206551410385</v>
      </c>
    </row>
    <row r="2284" spans="1:17" x14ac:dyDescent="0.2">
      <c r="A2284" s="2" t="s">
        <v>2835</v>
      </c>
      <c r="B2284" s="10" t="s">
        <v>48</v>
      </c>
      <c r="C2284" s="10" t="s">
        <v>38</v>
      </c>
      <c r="D2284" s="174">
        <v>40934</v>
      </c>
      <c r="E2284" s="10" t="s">
        <v>49</v>
      </c>
      <c r="F2284" s="10"/>
      <c r="G2284" s="10" t="s">
        <v>28</v>
      </c>
      <c r="H2284" s="10">
        <v>46</v>
      </c>
      <c r="I2284" s="10" t="s">
        <v>744</v>
      </c>
      <c r="J2284" s="10" t="s">
        <v>764</v>
      </c>
      <c r="K2284" s="70">
        <v>2</v>
      </c>
      <c r="L2284" s="70">
        <v>-2</v>
      </c>
      <c r="N2284" s="6">
        <f t="shared" si="1004"/>
        <v>547.5</v>
      </c>
      <c r="O2284" s="6">
        <f t="shared" si="1005"/>
        <v>713.95</v>
      </c>
      <c r="P2284" s="6">
        <f t="shared" si="1006"/>
        <v>166.45000000000005</v>
      </c>
      <c r="Q2284" s="7">
        <f t="shared" si="1007"/>
        <v>0.30401826484018274</v>
      </c>
    </row>
    <row r="2285" spans="1:17" x14ac:dyDescent="0.2">
      <c r="A2285" s="2" t="s">
        <v>2836</v>
      </c>
      <c r="B2285" s="8"/>
      <c r="C2285" s="8" t="s">
        <v>38</v>
      </c>
      <c r="D2285" s="175"/>
      <c r="E2285" s="8"/>
      <c r="F2285" s="8"/>
      <c r="G2285" s="8" t="s">
        <v>28</v>
      </c>
      <c r="H2285" s="8">
        <v>56</v>
      </c>
      <c r="I2285" s="8" t="s">
        <v>765</v>
      </c>
      <c r="J2285" s="8" t="s">
        <v>62</v>
      </c>
      <c r="K2285" s="70">
        <v>2</v>
      </c>
      <c r="L2285" s="70">
        <v>-2</v>
      </c>
      <c r="N2285" s="6">
        <f t="shared" si="1004"/>
        <v>545.5</v>
      </c>
      <c r="O2285" s="6">
        <f t="shared" si="1005"/>
        <v>713.95</v>
      </c>
      <c r="P2285" s="6">
        <f t="shared" si="1006"/>
        <v>168.45000000000005</v>
      </c>
      <c r="Q2285" s="7">
        <f t="shared" si="1007"/>
        <v>0.3087992667277728</v>
      </c>
    </row>
    <row r="2286" spans="1:17" x14ac:dyDescent="0.2">
      <c r="A2286" s="2" t="s">
        <v>2837</v>
      </c>
      <c r="B2286" s="8"/>
      <c r="C2286" s="8" t="s">
        <v>38</v>
      </c>
      <c r="D2286" s="175"/>
      <c r="E2286" s="8"/>
      <c r="F2286" s="8"/>
      <c r="G2286" s="8" t="s">
        <v>28</v>
      </c>
      <c r="H2286" s="8">
        <v>81</v>
      </c>
      <c r="I2286" s="8" t="s">
        <v>412</v>
      </c>
      <c r="J2286" s="8" t="s">
        <v>304</v>
      </c>
      <c r="K2286" s="70">
        <v>2</v>
      </c>
      <c r="L2286" s="70">
        <v>-2</v>
      </c>
      <c r="N2286" s="6">
        <f t="shared" si="1004"/>
        <v>543.5</v>
      </c>
      <c r="O2286" s="6">
        <f t="shared" si="1005"/>
        <v>713.95</v>
      </c>
      <c r="P2286" s="6">
        <f t="shared" si="1006"/>
        <v>170.45000000000005</v>
      </c>
      <c r="Q2286" s="7">
        <f t="shared" si="1007"/>
        <v>0.31361545538178481</v>
      </c>
    </row>
    <row r="2287" spans="1:17" ht="13.5" thickBot="1" x14ac:dyDescent="0.25">
      <c r="A2287" s="2" t="s">
        <v>2838</v>
      </c>
      <c r="B2287" s="12"/>
      <c r="C2287" s="12" t="s">
        <v>38</v>
      </c>
      <c r="D2287" s="177"/>
      <c r="E2287" s="12"/>
      <c r="F2287" s="13"/>
      <c r="G2287" s="9" t="s">
        <v>766</v>
      </c>
      <c r="H2287" s="9">
        <v>2</v>
      </c>
      <c r="I2287" s="9" t="s">
        <v>767</v>
      </c>
      <c r="J2287" s="9" t="s">
        <v>155</v>
      </c>
      <c r="K2287" s="70">
        <v>10</v>
      </c>
      <c r="L2287" s="70">
        <v>-10</v>
      </c>
      <c r="N2287" s="6">
        <f t="shared" si="1004"/>
        <v>541.5</v>
      </c>
      <c r="O2287" s="6">
        <f t="shared" si="1005"/>
        <v>713.95</v>
      </c>
      <c r="P2287" s="6">
        <f t="shared" si="1006"/>
        <v>172.45000000000005</v>
      </c>
      <c r="Q2287" s="7">
        <f t="shared" si="1007"/>
        <v>0.31846722068328726</v>
      </c>
    </row>
    <row r="2288" spans="1:17" x14ac:dyDescent="0.2">
      <c r="A2288" s="2" t="s">
        <v>2839</v>
      </c>
      <c r="B2288" t="s">
        <v>44</v>
      </c>
      <c r="C2288" t="s">
        <v>10</v>
      </c>
      <c r="D2288" s="173">
        <v>40927</v>
      </c>
      <c r="E2288" t="s">
        <v>45</v>
      </c>
      <c r="F2288"/>
      <c r="G2288" t="s">
        <v>28</v>
      </c>
      <c r="H2288">
        <v>67</v>
      </c>
      <c r="I2288" t="s">
        <v>219</v>
      </c>
      <c r="J2288" t="s">
        <v>73</v>
      </c>
      <c r="K2288" s="70">
        <v>2</v>
      </c>
      <c r="L2288" s="70">
        <v>-2</v>
      </c>
      <c r="N2288" s="6">
        <f t="shared" si="1004"/>
        <v>531.5</v>
      </c>
      <c r="O2288" s="6">
        <f t="shared" si="1005"/>
        <v>713.95</v>
      </c>
      <c r="P2288" s="6">
        <f t="shared" si="1006"/>
        <v>182.45000000000005</v>
      </c>
      <c r="Q2288" s="7">
        <f t="shared" si="1007"/>
        <v>0.34327375352775175</v>
      </c>
    </row>
    <row r="2289" spans="1:17" x14ac:dyDescent="0.2">
      <c r="A2289" s="2" t="s">
        <v>2840</v>
      </c>
      <c r="B2289"/>
      <c r="C2289" t="s">
        <v>10</v>
      </c>
      <c r="D2289" s="173"/>
      <c r="E2289"/>
      <c r="F2289"/>
      <c r="G2289" t="s">
        <v>28</v>
      </c>
      <c r="H2289">
        <v>67</v>
      </c>
      <c r="I2289" t="s">
        <v>106</v>
      </c>
      <c r="J2289" t="s">
        <v>107</v>
      </c>
      <c r="K2289" s="70">
        <v>2</v>
      </c>
      <c r="L2289" s="70">
        <v>-2</v>
      </c>
      <c r="N2289" s="6">
        <f t="shared" si="1004"/>
        <v>529.5</v>
      </c>
      <c r="O2289" s="6">
        <f t="shared" si="1005"/>
        <v>713.95</v>
      </c>
      <c r="P2289" s="6">
        <f t="shared" si="1006"/>
        <v>184.45000000000005</v>
      </c>
      <c r="Q2289" s="7">
        <f t="shared" si="1007"/>
        <v>0.34834749763928247</v>
      </c>
    </row>
    <row r="2290" spans="1:17" x14ac:dyDescent="0.2">
      <c r="A2290" s="2" t="s">
        <v>2841</v>
      </c>
      <c r="B2290"/>
      <c r="C2290" t="s">
        <v>10</v>
      </c>
      <c r="D2290" s="173"/>
      <c r="E2290"/>
      <c r="F2290"/>
      <c r="G2290" t="s">
        <v>28</v>
      </c>
      <c r="H2290">
        <v>91</v>
      </c>
      <c r="I2290" t="s">
        <v>90</v>
      </c>
      <c r="J2290" t="s">
        <v>75</v>
      </c>
      <c r="K2290" s="70">
        <v>2</v>
      </c>
      <c r="L2290" s="70">
        <v>-2</v>
      </c>
      <c r="N2290" s="6">
        <f t="shared" si="1004"/>
        <v>527.5</v>
      </c>
      <c r="O2290" s="6">
        <f t="shared" si="1005"/>
        <v>713.95</v>
      </c>
      <c r="P2290" s="6">
        <f t="shared" si="1006"/>
        <v>186.45000000000005</v>
      </c>
      <c r="Q2290" s="7">
        <f t="shared" si="1007"/>
        <v>0.35345971563981055</v>
      </c>
    </row>
    <row r="2291" spans="1:17" x14ac:dyDescent="0.2">
      <c r="A2291" s="2" t="s">
        <v>2842</v>
      </c>
      <c r="B2291"/>
      <c r="C2291" t="s">
        <v>10</v>
      </c>
      <c r="D2291" s="173"/>
      <c r="E2291"/>
      <c r="F2291"/>
      <c r="G2291" t="s">
        <v>28</v>
      </c>
      <c r="H2291">
        <v>126</v>
      </c>
      <c r="I2291" t="s">
        <v>35</v>
      </c>
      <c r="J2291" t="s">
        <v>36</v>
      </c>
      <c r="K2291" s="70">
        <v>2</v>
      </c>
      <c r="L2291" s="70">
        <v>158.25</v>
      </c>
      <c r="N2291" s="6">
        <f t="shared" si="1004"/>
        <v>525.5</v>
      </c>
      <c r="O2291" s="6">
        <f t="shared" si="1005"/>
        <v>713.95</v>
      </c>
      <c r="P2291" s="6">
        <f t="shared" si="1006"/>
        <v>188.45000000000005</v>
      </c>
      <c r="Q2291" s="7">
        <f t="shared" si="1007"/>
        <v>0.35861084681255956</v>
      </c>
    </row>
    <row r="2292" spans="1:17" x14ac:dyDescent="0.2">
      <c r="A2292" s="2" t="s">
        <v>2843</v>
      </c>
      <c r="B2292" s="10" t="s">
        <v>37</v>
      </c>
      <c r="C2292" s="10" t="s">
        <v>38</v>
      </c>
      <c r="D2292" s="174">
        <v>40928</v>
      </c>
      <c r="E2292" s="10" t="s">
        <v>768</v>
      </c>
      <c r="F2292" s="10"/>
      <c r="G2292" s="10" t="s">
        <v>28</v>
      </c>
      <c r="H2292" s="10">
        <v>41</v>
      </c>
      <c r="I2292" s="10" t="s">
        <v>276</v>
      </c>
      <c r="J2292" s="10" t="s">
        <v>277</v>
      </c>
      <c r="K2292" s="70">
        <v>2</v>
      </c>
      <c r="L2292" s="70">
        <v>-2</v>
      </c>
      <c r="N2292" s="6">
        <f t="shared" si="1004"/>
        <v>523.5</v>
      </c>
      <c r="O2292" s="6">
        <f t="shared" si="1005"/>
        <v>555.70000000000005</v>
      </c>
      <c r="P2292" s="6">
        <f t="shared" si="1006"/>
        <v>32.200000000000045</v>
      </c>
      <c r="Q2292" s="7">
        <f t="shared" si="1007"/>
        <v>6.1509073543457582E-2</v>
      </c>
    </row>
    <row r="2293" spans="1:17" x14ac:dyDescent="0.2">
      <c r="A2293" s="2" t="s">
        <v>2844</v>
      </c>
      <c r="B2293" s="8"/>
      <c r="C2293" s="14" t="s">
        <v>38</v>
      </c>
      <c r="D2293" s="175"/>
      <c r="E2293" s="8"/>
      <c r="F2293" s="8"/>
      <c r="G2293" s="8" t="s">
        <v>28</v>
      </c>
      <c r="H2293" s="8">
        <v>46</v>
      </c>
      <c r="I2293" s="8" t="s">
        <v>726</v>
      </c>
      <c r="J2293" s="8" t="s">
        <v>727</v>
      </c>
      <c r="K2293" s="70">
        <v>2</v>
      </c>
      <c r="L2293" s="70">
        <v>-2</v>
      </c>
      <c r="N2293" s="6">
        <f t="shared" si="1004"/>
        <v>521.5</v>
      </c>
      <c r="O2293" s="6">
        <f t="shared" si="1005"/>
        <v>555.70000000000005</v>
      </c>
      <c r="P2293" s="6">
        <f t="shared" si="1006"/>
        <v>34.200000000000045</v>
      </c>
      <c r="Q2293" s="7">
        <f t="shared" si="1007"/>
        <v>6.5580057526366337E-2</v>
      </c>
    </row>
    <row r="2294" spans="1:17" ht="13.5" thickBot="1" x14ac:dyDescent="0.25">
      <c r="A2294" s="2" t="s">
        <v>2845</v>
      </c>
      <c r="B2294" s="12"/>
      <c r="C2294" s="12" t="s">
        <v>38</v>
      </c>
      <c r="D2294" s="177"/>
      <c r="E2294" s="12"/>
      <c r="F2294" s="13"/>
      <c r="G2294" s="9" t="s">
        <v>732</v>
      </c>
      <c r="H2294" s="9">
        <v>1.91</v>
      </c>
      <c r="I2294" s="9" t="s">
        <v>726</v>
      </c>
      <c r="J2294" s="9" t="s">
        <v>727</v>
      </c>
      <c r="K2294" s="70">
        <v>11</v>
      </c>
      <c r="L2294" s="70">
        <v>21</v>
      </c>
      <c r="N2294" s="6">
        <f t="shared" si="1004"/>
        <v>519.5</v>
      </c>
      <c r="O2294" s="6">
        <f t="shared" si="1005"/>
        <v>555.70000000000005</v>
      </c>
      <c r="P2294" s="6">
        <f t="shared" si="1006"/>
        <v>36.200000000000045</v>
      </c>
      <c r="Q2294" s="7">
        <f t="shared" si="1007"/>
        <v>6.9682386910490945E-2</v>
      </c>
    </row>
    <row r="2295" spans="1:17" x14ac:dyDescent="0.2">
      <c r="A2295" s="2" t="s">
        <v>2846</v>
      </c>
      <c r="B2295" s="10" t="s">
        <v>26</v>
      </c>
      <c r="C2295" s="10" t="s">
        <v>10</v>
      </c>
      <c r="D2295" s="174">
        <v>40920</v>
      </c>
      <c r="E2295" s="10" t="s">
        <v>27</v>
      </c>
      <c r="F2295" s="10"/>
      <c r="G2295" s="10" t="s">
        <v>28</v>
      </c>
      <c r="H2295" s="10">
        <v>67</v>
      </c>
      <c r="I2295" s="10" t="s">
        <v>106</v>
      </c>
      <c r="J2295" s="10" t="s">
        <v>107</v>
      </c>
      <c r="K2295" s="70">
        <v>2</v>
      </c>
      <c r="L2295" s="70">
        <v>-2</v>
      </c>
      <c r="N2295" s="6">
        <f t="shared" si="1004"/>
        <v>508.5</v>
      </c>
      <c r="O2295" s="6">
        <f t="shared" si="1005"/>
        <v>534.70000000000005</v>
      </c>
      <c r="P2295" s="6">
        <f t="shared" si="1006"/>
        <v>26.200000000000045</v>
      </c>
      <c r="Q2295" s="7">
        <f t="shared" si="1007"/>
        <v>5.1524090462143651E-2</v>
      </c>
    </row>
    <row r="2296" spans="1:17" x14ac:dyDescent="0.2">
      <c r="A2296" s="2" t="s">
        <v>2847</v>
      </c>
      <c r="B2296" s="8"/>
      <c r="C2296" s="8" t="s">
        <v>10</v>
      </c>
      <c r="D2296" s="175"/>
      <c r="E2296" s="8"/>
      <c r="F2296" s="8"/>
      <c r="G2296" s="8" t="s">
        <v>28</v>
      </c>
      <c r="H2296" s="8">
        <v>81</v>
      </c>
      <c r="I2296" s="8" t="s">
        <v>350</v>
      </c>
      <c r="J2296" s="8" t="s">
        <v>136</v>
      </c>
      <c r="K2296" s="70">
        <v>2</v>
      </c>
      <c r="L2296" s="70">
        <v>-2</v>
      </c>
      <c r="N2296" s="6">
        <f t="shared" si="1004"/>
        <v>506.5</v>
      </c>
      <c r="O2296" s="6">
        <f t="shared" si="1005"/>
        <v>534.70000000000005</v>
      </c>
      <c r="P2296" s="6">
        <f t="shared" si="1006"/>
        <v>28.200000000000045</v>
      </c>
      <c r="Q2296" s="7">
        <f t="shared" si="1007"/>
        <v>5.5676209279368297E-2</v>
      </c>
    </row>
    <row r="2297" spans="1:17" x14ac:dyDescent="0.2">
      <c r="A2297" s="2" t="s">
        <v>2848</v>
      </c>
      <c r="B2297" s="30"/>
      <c r="C2297" s="30" t="s">
        <v>10</v>
      </c>
      <c r="D2297" s="178"/>
      <c r="E2297" s="30"/>
      <c r="F2297" s="30"/>
      <c r="G2297" s="30" t="s">
        <v>28</v>
      </c>
      <c r="H2297" s="30">
        <v>111</v>
      </c>
      <c r="I2297" s="30" t="s">
        <v>184</v>
      </c>
      <c r="J2297" s="30" t="s">
        <v>185</v>
      </c>
      <c r="K2297" s="70">
        <v>2</v>
      </c>
      <c r="L2297" s="70">
        <v>-2</v>
      </c>
      <c r="N2297" s="6">
        <f t="shared" si="1004"/>
        <v>504.5</v>
      </c>
      <c r="O2297" s="6">
        <f t="shared" si="1005"/>
        <v>534.70000000000005</v>
      </c>
      <c r="P2297" s="6">
        <f t="shared" si="1006"/>
        <v>30.200000000000045</v>
      </c>
      <c r="Q2297" s="7">
        <f t="shared" si="1007"/>
        <v>5.9861248761149739E-2</v>
      </c>
    </row>
    <row r="2298" spans="1:17" x14ac:dyDescent="0.2">
      <c r="A2298" s="2" t="s">
        <v>2849</v>
      </c>
      <c r="B2298" s="10" t="s">
        <v>96</v>
      </c>
      <c r="C2298" s="10" t="s">
        <v>38</v>
      </c>
      <c r="D2298" s="174">
        <v>40920</v>
      </c>
      <c r="E2298" s="10" t="s">
        <v>97</v>
      </c>
      <c r="F2298" s="10"/>
      <c r="G2298" s="10" t="s">
        <v>28</v>
      </c>
      <c r="H2298" s="10">
        <v>51</v>
      </c>
      <c r="I2298" s="10" t="s">
        <v>539</v>
      </c>
      <c r="J2298" s="10" t="s">
        <v>540</v>
      </c>
      <c r="K2298" s="70">
        <v>2</v>
      </c>
      <c r="L2298" s="70">
        <v>-2</v>
      </c>
      <c r="N2298" s="6">
        <f t="shared" si="1004"/>
        <v>502.5</v>
      </c>
      <c r="O2298" s="6">
        <f t="shared" si="1005"/>
        <v>534.70000000000005</v>
      </c>
      <c r="P2298" s="6">
        <f t="shared" si="1006"/>
        <v>32.200000000000045</v>
      </c>
      <c r="Q2298" s="7">
        <f t="shared" si="1007"/>
        <v>6.4079601990049834E-2</v>
      </c>
    </row>
    <row r="2299" spans="1:17" x14ac:dyDescent="0.2">
      <c r="A2299" s="2" t="s">
        <v>2850</v>
      </c>
      <c r="B2299" s="8"/>
      <c r="C2299" s="8" t="s">
        <v>38</v>
      </c>
      <c r="D2299" s="175"/>
      <c r="E2299" s="8"/>
      <c r="F2299" s="8"/>
      <c r="G2299" s="8" t="s">
        <v>28</v>
      </c>
      <c r="H2299" s="8">
        <v>81</v>
      </c>
      <c r="I2299" s="8" t="s">
        <v>175</v>
      </c>
      <c r="J2299" s="8" t="s">
        <v>69</v>
      </c>
      <c r="K2299" s="70">
        <v>2</v>
      </c>
      <c r="L2299" s="70">
        <v>-2</v>
      </c>
      <c r="N2299" s="6">
        <f t="shared" si="1004"/>
        <v>500.5</v>
      </c>
      <c r="O2299" s="6">
        <f t="shared" si="1005"/>
        <v>534.70000000000005</v>
      </c>
      <c r="P2299" s="6">
        <f t="shared" si="1006"/>
        <v>34.200000000000045</v>
      </c>
      <c r="Q2299" s="7">
        <f t="shared" si="1007"/>
        <v>6.8331668331668427E-2</v>
      </c>
    </row>
    <row r="2300" spans="1:17" ht="13.5" thickBot="1" x14ac:dyDescent="0.25">
      <c r="A2300" s="2" t="s">
        <v>2851</v>
      </c>
      <c r="B2300" s="9"/>
      <c r="C2300" s="9" t="s">
        <v>38</v>
      </c>
      <c r="D2300" s="176"/>
      <c r="E2300" s="9"/>
      <c r="F2300" s="9"/>
      <c r="G2300" s="9" t="s">
        <v>28</v>
      </c>
      <c r="H2300" s="9">
        <v>91</v>
      </c>
      <c r="I2300" s="9" t="s">
        <v>536</v>
      </c>
      <c r="J2300" s="9" t="s">
        <v>537</v>
      </c>
      <c r="K2300" s="70">
        <v>2</v>
      </c>
      <c r="L2300" s="70">
        <v>-2</v>
      </c>
      <c r="N2300" s="6">
        <f t="shared" si="1004"/>
        <v>498.5</v>
      </c>
      <c r="O2300" s="6">
        <f t="shared" si="1005"/>
        <v>534.70000000000005</v>
      </c>
      <c r="P2300" s="6">
        <f t="shared" si="1006"/>
        <v>36.200000000000045</v>
      </c>
      <c r="Q2300" s="7">
        <f t="shared" si="1007"/>
        <v>7.2617853560682136E-2</v>
      </c>
    </row>
    <row r="2301" spans="1:17" x14ac:dyDescent="0.2">
      <c r="A2301" s="2" t="s">
        <v>2852</v>
      </c>
      <c r="B2301" s="8" t="s">
        <v>17</v>
      </c>
      <c r="C2301" s="8" t="s">
        <v>10</v>
      </c>
      <c r="D2301" s="175">
        <v>40914</v>
      </c>
      <c r="E2301" s="8" t="s">
        <v>16</v>
      </c>
      <c r="F2301" s="8"/>
      <c r="G2301" s="8" t="s">
        <v>28</v>
      </c>
      <c r="H2301" s="8">
        <v>41</v>
      </c>
      <c r="I2301" s="8" t="s">
        <v>769</v>
      </c>
      <c r="J2301" s="8" t="s">
        <v>770</v>
      </c>
      <c r="K2301" s="70">
        <v>2</v>
      </c>
      <c r="L2301" s="70">
        <v>-2</v>
      </c>
      <c r="N2301" s="6">
        <f t="shared" si="1004"/>
        <v>496.5</v>
      </c>
      <c r="O2301" s="6">
        <f t="shared" si="1005"/>
        <v>534.70000000000005</v>
      </c>
      <c r="P2301" s="6">
        <f t="shared" si="1006"/>
        <v>38.200000000000045</v>
      </c>
      <c r="Q2301" s="7">
        <f t="shared" si="1007"/>
        <v>7.6938569989929595E-2</v>
      </c>
    </row>
    <row r="2302" spans="1:17" x14ac:dyDescent="0.2">
      <c r="A2302" s="2" t="s">
        <v>2853</v>
      </c>
      <c r="B2302" s="30"/>
      <c r="C2302" s="30" t="s">
        <v>10</v>
      </c>
      <c r="D2302" s="178"/>
      <c r="E2302" s="30"/>
      <c r="F2302" s="30"/>
      <c r="G2302" s="30" t="s">
        <v>28</v>
      </c>
      <c r="H2302" s="30">
        <v>67</v>
      </c>
      <c r="I2302" s="30" t="s">
        <v>35</v>
      </c>
      <c r="J2302" s="30" t="s">
        <v>36</v>
      </c>
      <c r="K2302" s="70">
        <v>2</v>
      </c>
      <c r="L2302" s="70">
        <v>-2</v>
      </c>
      <c r="N2302" s="6">
        <f t="shared" si="1004"/>
        <v>494.5</v>
      </c>
      <c r="O2302" s="6">
        <f t="shared" si="1005"/>
        <v>534.70000000000005</v>
      </c>
      <c r="P2302" s="6">
        <f t="shared" si="1006"/>
        <v>40.200000000000045</v>
      </c>
      <c r="Q2302" s="7">
        <f t="shared" si="1007"/>
        <v>8.1294236602629008E-2</v>
      </c>
    </row>
    <row r="2303" spans="1:17" x14ac:dyDescent="0.2">
      <c r="A2303" s="2" t="s">
        <v>2854</v>
      </c>
      <c r="B2303" s="10" t="s">
        <v>111</v>
      </c>
      <c r="C2303" s="10" t="s">
        <v>38</v>
      </c>
      <c r="D2303" s="174">
        <v>40913</v>
      </c>
      <c r="E2303" s="10" t="s">
        <v>112</v>
      </c>
      <c r="F2303" s="10"/>
      <c r="G2303" s="10" t="s">
        <v>28</v>
      </c>
      <c r="H2303" s="10">
        <v>81</v>
      </c>
      <c r="I2303" s="10" t="s">
        <v>771</v>
      </c>
      <c r="J2303" s="10" t="s">
        <v>772</v>
      </c>
      <c r="K2303" s="70">
        <v>2</v>
      </c>
      <c r="L2303" s="70">
        <v>-2</v>
      </c>
      <c r="N2303" s="6">
        <f t="shared" si="1004"/>
        <v>492.5</v>
      </c>
      <c r="O2303" s="6">
        <f t="shared" si="1005"/>
        <v>534.70000000000005</v>
      </c>
      <c r="P2303" s="6">
        <f t="shared" si="1006"/>
        <v>42.200000000000045</v>
      </c>
      <c r="Q2303" s="7">
        <f t="shared" si="1007"/>
        <v>8.5685279187817362E-2</v>
      </c>
    </row>
    <row r="2304" spans="1:17" x14ac:dyDescent="0.2">
      <c r="A2304" s="2" t="s">
        <v>2855</v>
      </c>
      <c r="B2304" s="8"/>
      <c r="C2304" s="8" t="s">
        <v>38</v>
      </c>
      <c r="D2304" s="175"/>
      <c r="E2304" s="8"/>
      <c r="F2304" s="8"/>
      <c r="G2304" s="8" t="s">
        <v>28</v>
      </c>
      <c r="H2304" s="8">
        <v>81</v>
      </c>
      <c r="I2304" s="8" t="s">
        <v>773</v>
      </c>
      <c r="J2304" s="8" t="s">
        <v>774</v>
      </c>
      <c r="K2304" s="70">
        <v>2</v>
      </c>
      <c r="L2304" s="70">
        <v>-2</v>
      </c>
      <c r="N2304" s="6">
        <f t="shared" si="1004"/>
        <v>490.5</v>
      </c>
      <c r="O2304" s="6">
        <f t="shared" si="1005"/>
        <v>534.70000000000005</v>
      </c>
      <c r="P2304" s="6">
        <f t="shared" si="1006"/>
        <v>44.200000000000045</v>
      </c>
      <c r="Q2304" s="7">
        <f t="shared" si="1007"/>
        <v>9.0112130479103061E-2</v>
      </c>
    </row>
    <row r="2305" spans="1:17" ht="13.5" thickBot="1" x14ac:dyDescent="0.25">
      <c r="A2305" s="2" t="s">
        <v>2856</v>
      </c>
      <c r="B2305" s="9"/>
      <c r="C2305" s="9" t="s">
        <v>38</v>
      </c>
      <c r="D2305" s="176"/>
      <c r="E2305" s="9"/>
      <c r="F2305" s="9"/>
      <c r="G2305" s="9" t="s">
        <v>28</v>
      </c>
      <c r="H2305" s="9">
        <v>101</v>
      </c>
      <c r="I2305" s="9" t="s">
        <v>775</v>
      </c>
      <c r="J2305" s="9" t="s">
        <v>776</v>
      </c>
      <c r="K2305" s="70">
        <v>2</v>
      </c>
      <c r="L2305" s="70">
        <v>-2</v>
      </c>
      <c r="N2305" s="6">
        <f t="shared" si="1004"/>
        <v>488.5</v>
      </c>
      <c r="O2305" s="6">
        <f t="shared" si="1005"/>
        <v>534.70000000000005</v>
      </c>
      <c r="P2305" s="6">
        <f t="shared" si="1006"/>
        <v>46.200000000000045</v>
      </c>
      <c r="Q2305" s="7">
        <f t="shared" si="1007"/>
        <v>9.4575230296827115E-2</v>
      </c>
    </row>
    <row r="2306" spans="1:17" x14ac:dyDescent="0.2">
      <c r="A2306" s="2" t="s">
        <v>2857</v>
      </c>
      <c r="B2306" s="10" t="s">
        <v>777</v>
      </c>
      <c r="C2306" s="10" t="s">
        <v>496</v>
      </c>
      <c r="D2306" s="174">
        <v>40892</v>
      </c>
      <c r="E2306" s="10" t="s">
        <v>778</v>
      </c>
      <c r="F2306" s="10"/>
      <c r="G2306" s="10" t="s">
        <v>28</v>
      </c>
      <c r="H2306" s="10">
        <v>67</v>
      </c>
      <c r="I2306" s="10" t="s">
        <v>779</v>
      </c>
      <c r="J2306" s="10" t="s">
        <v>127</v>
      </c>
      <c r="K2306" s="70">
        <v>2</v>
      </c>
      <c r="L2306" s="70">
        <v>-2</v>
      </c>
      <c r="M2306" s="35"/>
      <c r="N2306" s="6">
        <f t="shared" si="1004"/>
        <v>486.5</v>
      </c>
      <c r="O2306" s="6">
        <f t="shared" si="1005"/>
        <v>534.70000000000005</v>
      </c>
      <c r="P2306" s="6">
        <f t="shared" si="1006"/>
        <v>48.200000000000045</v>
      </c>
      <c r="Q2306" s="7">
        <f t="shared" si="1007"/>
        <v>9.907502569373082E-2</v>
      </c>
    </row>
    <row r="2307" spans="1:17" x14ac:dyDescent="0.2">
      <c r="A2307" s="2" t="s">
        <v>2858</v>
      </c>
      <c r="B2307" s="8"/>
      <c r="C2307" s="8" t="s">
        <v>496</v>
      </c>
      <c r="D2307" s="175"/>
      <c r="E2307" s="8"/>
      <c r="F2307" s="8"/>
      <c r="G2307" s="8" t="s">
        <v>28</v>
      </c>
      <c r="H2307" s="8">
        <v>71</v>
      </c>
      <c r="I2307" s="8" t="s">
        <v>557</v>
      </c>
      <c r="J2307" s="8" t="s">
        <v>558</v>
      </c>
      <c r="K2307" s="70">
        <v>2</v>
      </c>
      <c r="L2307" s="70">
        <v>-2</v>
      </c>
      <c r="M2307" s="35"/>
      <c r="N2307" s="6">
        <f t="shared" si="1004"/>
        <v>484.5</v>
      </c>
      <c r="O2307" s="6">
        <f t="shared" si="1005"/>
        <v>534.70000000000005</v>
      </c>
      <c r="P2307" s="6">
        <f t="shared" si="1006"/>
        <v>50.200000000000045</v>
      </c>
      <c r="Q2307" s="7">
        <f t="shared" si="1007"/>
        <v>0.10361197110423125</v>
      </c>
    </row>
    <row r="2308" spans="1:17" ht="13.5" thickBot="1" x14ac:dyDescent="0.25">
      <c r="A2308" s="2" t="s">
        <v>2859</v>
      </c>
      <c r="B2308" s="9"/>
      <c r="C2308" s="9" t="s">
        <v>496</v>
      </c>
      <c r="D2308" s="176"/>
      <c r="E2308" s="9"/>
      <c r="F2308" s="9"/>
      <c r="G2308" s="9" t="s">
        <v>28</v>
      </c>
      <c r="H2308" s="9">
        <v>81</v>
      </c>
      <c r="I2308" s="9" t="s">
        <v>642</v>
      </c>
      <c r="J2308" s="9" t="s">
        <v>643</v>
      </c>
      <c r="K2308" s="70">
        <v>2</v>
      </c>
      <c r="L2308" s="70">
        <v>-2</v>
      </c>
      <c r="M2308" s="35"/>
      <c r="N2308" s="6">
        <f t="shared" si="1004"/>
        <v>482.5</v>
      </c>
      <c r="O2308" s="6">
        <f t="shared" si="1005"/>
        <v>534.70000000000005</v>
      </c>
      <c r="P2308" s="6">
        <f t="shared" si="1006"/>
        <v>52.200000000000045</v>
      </c>
      <c r="Q2308" s="7">
        <f t="shared" si="1007"/>
        <v>0.10818652849740941</v>
      </c>
    </row>
    <row r="2309" spans="1:17" x14ac:dyDescent="0.2">
      <c r="A2309" s="2" t="s">
        <v>2860</v>
      </c>
      <c r="B2309" t="s">
        <v>780</v>
      </c>
      <c r="C2309" t="s">
        <v>118</v>
      </c>
      <c r="D2309" s="173">
        <v>40885</v>
      </c>
      <c r="E2309" t="s">
        <v>502</v>
      </c>
      <c r="F2309"/>
      <c r="G2309" t="s">
        <v>28</v>
      </c>
      <c r="H2309">
        <v>81</v>
      </c>
      <c r="I2309" t="s">
        <v>81</v>
      </c>
      <c r="J2309" t="s">
        <v>82</v>
      </c>
      <c r="K2309" s="70">
        <v>2</v>
      </c>
      <c r="L2309" s="70">
        <v>-2</v>
      </c>
      <c r="M2309" s="35"/>
      <c r="N2309" s="6">
        <f t="shared" si="1004"/>
        <v>480.5</v>
      </c>
      <c r="O2309" s="6">
        <f t="shared" si="1005"/>
        <v>534.70000000000005</v>
      </c>
      <c r="P2309" s="6">
        <f t="shared" si="1006"/>
        <v>54.200000000000045</v>
      </c>
      <c r="Q2309" s="7">
        <f t="shared" si="1007"/>
        <v>0.11279916753381905</v>
      </c>
    </row>
    <row r="2310" spans="1:17" x14ac:dyDescent="0.2">
      <c r="A2310" s="2" t="s">
        <v>2861</v>
      </c>
      <c r="B2310"/>
      <c r="C2310" t="s">
        <v>118</v>
      </c>
      <c r="D2310" s="173"/>
      <c r="E2310"/>
      <c r="F2310"/>
      <c r="G2310" t="s">
        <v>28</v>
      </c>
      <c r="H2310">
        <v>81</v>
      </c>
      <c r="I2310" t="s">
        <v>781</v>
      </c>
      <c r="J2310" t="s">
        <v>213</v>
      </c>
      <c r="K2310" s="70">
        <v>2</v>
      </c>
      <c r="L2310" s="70">
        <v>-2</v>
      </c>
      <c r="M2310" s="35"/>
      <c r="N2310" s="6">
        <f t="shared" si="1004"/>
        <v>478.5</v>
      </c>
      <c r="O2310" s="6">
        <f t="shared" si="1005"/>
        <v>534.70000000000005</v>
      </c>
      <c r="P2310" s="6">
        <f t="shared" si="1006"/>
        <v>56.200000000000045</v>
      </c>
      <c r="Q2310" s="7">
        <f t="shared" si="1007"/>
        <v>0.1174503657262279</v>
      </c>
    </row>
    <row r="2311" spans="1:17" x14ac:dyDescent="0.2">
      <c r="A2311" s="2" t="s">
        <v>2862</v>
      </c>
      <c r="B2311"/>
      <c r="C2311" t="s">
        <v>118</v>
      </c>
      <c r="D2311" s="173"/>
      <c r="E2311"/>
      <c r="F2311"/>
      <c r="G2311" t="s">
        <v>28</v>
      </c>
      <c r="H2311">
        <v>126</v>
      </c>
      <c r="I2311" t="s">
        <v>391</v>
      </c>
      <c r="J2311" t="s">
        <v>392</v>
      </c>
      <c r="K2311" s="70">
        <v>2</v>
      </c>
      <c r="L2311" s="70">
        <v>-2</v>
      </c>
      <c r="M2311" s="35"/>
      <c r="N2311" s="6">
        <f t="shared" si="1004"/>
        <v>476.5</v>
      </c>
      <c r="O2311" s="6">
        <f t="shared" si="1005"/>
        <v>534.70000000000005</v>
      </c>
      <c r="P2311" s="6">
        <f t="shared" si="1006"/>
        <v>58.200000000000045</v>
      </c>
      <c r="Q2311" s="7">
        <f t="shared" si="1007"/>
        <v>0.12214060860440723</v>
      </c>
    </row>
    <row r="2312" spans="1:17" x14ac:dyDescent="0.2">
      <c r="A2312" s="2" t="s">
        <v>2863</v>
      </c>
      <c r="B2312" s="2"/>
      <c r="C2312" s="2" t="s">
        <v>118</v>
      </c>
      <c r="D2312" s="172"/>
      <c r="E2312" s="2"/>
      <c r="F2312" s="1"/>
      <c r="G2312" t="s">
        <v>782</v>
      </c>
      <c r="H2312">
        <v>1.91</v>
      </c>
      <c r="I2312" t="s">
        <v>607</v>
      </c>
      <c r="J2312" t="s">
        <v>608</v>
      </c>
      <c r="K2312" s="70">
        <v>11</v>
      </c>
      <c r="L2312" s="70">
        <v>-11</v>
      </c>
      <c r="M2312" s="35"/>
      <c r="N2312" s="6">
        <f t="shared" si="1004"/>
        <v>474.5</v>
      </c>
      <c r="O2312" s="6">
        <f t="shared" si="1005"/>
        <v>534.70000000000005</v>
      </c>
      <c r="P2312" s="6">
        <f t="shared" si="1006"/>
        <v>60.200000000000045</v>
      </c>
      <c r="Q2312" s="7">
        <f t="shared" si="1007"/>
        <v>0.12687038988408861</v>
      </c>
    </row>
    <row r="2313" spans="1:17" x14ac:dyDescent="0.2">
      <c r="A2313" s="2" t="s">
        <v>2864</v>
      </c>
      <c r="B2313" s="10" t="s">
        <v>578</v>
      </c>
      <c r="C2313" s="10" t="s">
        <v>38</v>
      </c>
      <c r="D2313" s="174">
        <v>40878</v>
      </c>
      <c r="E2313" s="10" t="s">
        <v>535</v>
      </c>
      <c r="F2313" s="10"/>
      <c r="G2313" s="10" t="s">
        <v>28</v>
      </c>
      <c r="H2313" s="10">
        <v>81</v>
      </c>
      <c r="I2313" s="10" t="s">
        <v>539</v>
      </c>
      <c r="J2313" s="10" t="s">
        <v>540</v>
      </c>
      <c r="K2313" s="70">
        <v>2</v>
      </c>
      <c r="L2313" s="70">
        <v>-2</v>
      </c>
      <c r="M2313" s="35"/>
      <c r="N2313" s="6">
        <f t="shared" si="1004"/>
        <v>463.5</v>
      </c>
      <c r="O2313" s="6">
        <f t="shared" si="1005"/>
        <v>534.70000000000005</v>
      </c>
      <c r="P2313" s="6">
        <f t="shared" si="1006"/>
        <v>71.200000000000045</v>
      </c>
      <c r="Q2313" s="7">
        <f t="shared" si="1007"/>
        <v>0.1536138079827401</v>
      </c>
    </row>
    <row r="2314" spans="1:17" x14ac:dyDescent="0.2">
      <c r="A2314" s="2" t="s">
        <v>2865</v>
      </c>
      <c r="B2314" s="8"/>
      <c r="C2314" s="8" t="s">
        <v>38</v>
      </c>
      <c r="D2314" s="175"/>
      <c r="E2314" s="8"/>
      <c r="F2314" s="8"/>
      <c r="G2314" s="8" t="s">
        <v>28</v>
      </c>
      <c r="H2314" s="8">
        <v>81</v>
      </c>
      <c r="I2314" s="8" t="s">
        <v>783</v>
      </c>
      <c r="J2314" s="8" t="s">
        <v>784</v>
      </c>
      <c r="K2314" s="70">
        <v>2</v>
      </c>
      <c r="L2314" s="70">
        <v>-2</v>
      </c>
      <c r="M2314" s="35"/>
      <c r="N2314" s="6">
        <f t="shared" si="1004"/>
        <v>461.5</v>
      </c>
      <c r="O2314" s="6">
        <f t="shared" si="1005"/>
        <v>534.70000000000005</v>
      </c>
      <c r="P2314" s="6">
        <f t="shared" si="1006"/>
        <v>73.200000000000045</v>
      </c>
      <c r="Q2314" s="7">
        <f t="shared" si="1007"/>
        <v>0.15861321776814744</v>
      </c>
    </row>
    <row r="2315" spans="1:17" x14ac:dyDescent="0.2">
      <c r="A2315" s="2" t="s">
        <v>2866</v>
      </c>
      <c r="B2315" s="8"/>
      <c r="C2315" s="8" t="s">
        <v>38</v>
      </c>
      <c r="D2315" s="175"/>
      <c r="E2315" s="8"/>
      <c r="F2315" s="8"/>
      <c r="G2315" s="8" t="s">
        <v>28</v>
      </c>
      <c r="H2315" s="8">
        <v>126</v>
      </c>
      <c r="I2315" s="8" t="s">
        <v>781</v>
      </c>
      <c r="J2315" s="8" t="s">
        <v>213</v>
      </c>
      <c r="K2315" s="70">
        <v>2</v>
      </c>
      <c r="L2315" s="70">
        <v>32.25</v>
      </c>
      <c r="M2315" s="35"/>
      <c r="N2315" s="6">
        <f t="shared" si="1004"/>
        <v>459.5</v>
      </c>
      <c r="O2315" s="6">
        <f t="shared" si="1005"/>
        <v>534.70000000000005</v>
      </c>
      <c r="P2315" s="6">
        <f t="shared" si="1006"/>
        <v>75.200000000000045</v>
      </c>
      <c r="Q2315" s="7">
        <f t="shared" si="1007"/>
        <v>0.16365614798694242</v>
      </c>
    </row>
    <row r="2316" spans="1:17" ht="13.5" thickBot="1" x14ac:dyDescent="0.25">
      <c r="A2316" s="2" t="s">
        <v>2867</v>
      </c>
      <c r="B2316" s="12"/>
      <c r="C2316" s="12" t="s">
        <v>38</v>
      </c>
      <c r="D2316" s="177"/>
      <c r="E2316" s="12"/>
      <c r="F2316" s="13"/>
      <c r="G2316" s="9" t="s">
        <v>785</v>
      </c>
      <c r="H2316" s="9">
        <v>1.91</v>
      </c>
      <c r="I2316" s="9" t="s">
        <v>329</v>
      </c>
      <c r="J2316" s="9" t="s">
        <v>330</v>
      </c>
      <c r="K2316" s="70">
        <v>11</v>
      </c>
      <c r="L2316" s="70">
        <v>-11</v>
      </c>
      <c r="M2316" s="35"/>
      <c r="N2316" s="6">
        <f t="shared" si="1004"/>
        <v>457.5</v>
      </c>
      <c r="O2316" s="6">
        <f t="shared" si="1005"/>
        <v>502.45000000000005</v>
      </c>
      <c r="P2316" s="6">
        <f t="shared" si="1006"/>
        <v>44.950000000000045</v>
      </c>
      <c r="Q2316" s="7">
        <f t="shared" si="1007"/>
        <v>9.8251366120218675E-2</v>
      </c>
    </row>
    <row r="2317" spans="1:17" x14ac:dyDescent="0.2">
      <c r="A2317" s="2" t="s">
        <v>2868</v>
      </c>
      <c r="B2317" t="s">
        <v>583</v>
      </c>
      <c r="C2317" t="s">
        <v>38</v>
      </c>
      <c r="D2317" s="173">
        <v>40871</v>
      </c>
      <c r="E2317" t="s">
        <v>584</v>
      </c>
      <c r="F2317" s="1"/>
      <c r="G2317" t="s">
        <v>28</v>
      </c>
      <c r="H2317">
        <v>101</v>
      </c>
      <c r="I2317" t="s">
        <v>771</v>
      </c>
      <c r="J2317" t="s">
        <v>772</v>
      </c>
      <c r="K2317" s="70">
        <v>2</v>
      </c>
      <c r="L2317" s="70">
        <v>-2</v>
      </c>
      <c r="M2317" s="35"/>
      <c r="N2317" s="6">
        <f t="shared" si="1004"/>
        <v>446.5</v>
      </c>
      <c r="O2317" s="6">
        <f t="shared" si="1005"/>
        <v>502.45000000000005</v>
      </c>
      <c r="P2317" s="6">
        <f t="shared" si="1006"/>
        <v>55.950000000000045</v>
      </c>
      <c r="Q2317" s="7">
        <f t="shared" si="1007"/>
        <v>0.12530795072788364</v>
      </c>
    </row>
    <row r="2318" spans="1:17" x14ac:dyDescent="0.2">
      <c r="A2318" s="2" t="s">
        <v>2869</v>
      </c>
      <c r="B2318" s="2"/>
      <c r="C2318" s="2" t="s">
        <v>38</v>
      </c>
      <c r="D2318" s="172"/>
      <c r="E2318" s="2"/>
      <c r="F2318" s="1"/>
      <c r="G2318" t="s">
        <v>28</v>
      </c>
      <c r="H2318">
        <v>101</v>
      </c>
      <c r="I2318" t="s">
        <v>296</v>
      </c>
      <c r="J2318" t="s">
        <v>225</v>
      </c>
      <c r="K2318" s="70">
        <v>2</v>
      </c>
      <c r="L2318" s="70">
        <v>-2</v>
      </c>
      <c r="M2318" s="35"/>
      <c r="N2318" s="6">
        <f t="shared" si="1004"/>
        <v>444.5</v>
      </c>
      <c r="O2318" s="6">
        <f t="shared" si="1005"/>
        <v>502.45000000000005</v>
      </c>
      <c r="P2318" s="6">
        <f t="shared" si="1006"/>
        <v>57.950000000000045</v>
      </c>
      <c r="Q2318" s="7">
        <f t="shared" si="1007"/>
        <v>0.13037120359955018</v>
      </c>
    </row>
    <row r="2319" spans="1:17" x14ac:dyDescent="0.2">
      <c r="A2319" s="2" t="s">
        <v>2870</v>
      </c>
      <c r="B2319" s="2"/>
      <c r="C2319" s="2" t="s">
        <v>38</v>
      </c>
      <c r="D2319" s="172"/>
      <c r="E2319" s="2"/>
      <c r="F2319" s="1"/>
      <c r="G2319" t="s">
        <v>28</v>
      </c>
      <c r="H2319">
        <v>126</v>
      </c>
      <c r="I2319" t="s">
        <v>786</v>
      </c>
      <c r="J2319" t="s">
        <v>166</v>
      </c>
      <c r="K2319" s="70">
        <v>2</v>
      </c>
      <c r="L2319" s="70">
        <v>-2</v>
      </c>
      <c r="M2319" s="35"/>
      <c r="N2319" s="6">
        <f t="shared" si="1004"/>
        <v>442.5</v>
      </c>
      <c r="O2319" s="6">
        <f t="shared" si="1005"/>
        <v>502.45000000000005</v>
      </c>
      <c r="P2319" s="6">
        <f t="shared" si="1006"/>
        <v>59.950000000000045</v>
      </c>
      <c r="Q2319" s="7">
        <f t="shared" si="1007"/>
        <v>0.13548022598870066</v>
      </c>
    </row>
    <row r="2320" spans="1:17" x14ac:dyDescent="0.2">
      <c r="A2320" s="2" t="s">
        <v>2871</v>
      </c>
      <c r="B2320" s="2"/>
      <c r="C2320" s="2" t="s">
        <v>38</v>
      </c>
      <c r="D2320" s="172"/>
      <c r="E2320" s="2"/>
      <c r="F2320" s="1"/>
      <c r="G2320" t="s">
        <v>28</v>
      </c>
      <c r="H2320">
        <v>151</v>
      </c>
      <c r="I2320" t="s">
        <v>753</v>
      </c>
      <c r="J2320" t="s">
        <v>754</v>
      </c>
      <c r="K2320" s="70">
        <v>2</v>
      </c>
      <c r="L2320" s="70">
        <v>-2</v>
      </c>
      <c r="M2320" s="35"/>
      <c r="N2320" s="6">
        <f t="shared" si="1004"/>
        <v>440.5</v>
      </c>
      <c r="O2320" s="6">
        <f t="shared" si="1005"/>
        <v>502.45000000000005</v>
      </c>
      <c r="P2320" s="6">
        <f t="shared" si="1006"/>
        <v>61.950000000000045</v>
      </c>
      <c r="Q2320" s="7">
        <f t="shared" si="1007"/>
        <v>0.14063564131668568</v>
      </c>
    </row>
    <row r="2321" spans="1:17" x14ac:dyDescent="0.2">
      <c r="A2321" s="2" t="s">
        <v>2872</v>
      </c>
      <c r="B2321" s="2"/>
      <c r="C2321" s="2" t="s">
        <v>38</v>
      </c>
      <c r="D2321" s="172"/>
      <c r="E2321" s="2"/>
      <c r="F2321" s="1"/>
      <c r="G2321" t="s">
        <v>698</v>
      </c>
      <c r="H2321">
        <v>1.91</v>
      </c>
      <c r="I2321" t="s">
        <v>539</v>
      </c>
      <c r="J2321" t="s">
        <v>540</v>
      </c>
      <c r="K2321" s="70">
        <v>11</v>
      </c>
      <c r="L2321" s="70">
        <v>-11</v>
      </c>
      <c r="M2321" s="35"/>
      <c r="N2321" s="6">
        <f t="shared" si="1004"/>
        <v>438.5</v>
      </c>
      <c r="O2321" s="6">
        <f t="shared" si="1005"/>
        <v>502.45000000000005</v>
      </c>
      <c r="P2321" s="6">
        <f t="shared" si="1006"/>
        <v>63.950000000000045</v>
      </c>
      <c r="Q2321" s="7">
        <f t="shared" si="1007"/>
        <v>0.14583808437856338</v>
      </c>
    </row>
    <row r="2322" spans="1:17" x14ac:dyDescent="0.2">
      <c r="A2322" s="2" t="s">
        <v>2873</v>
      </c>
      <c r="B2322" s="10" t="s">
        <v>555</v>
      </c>
      <c r="C2322" s="10" t="s">
        <v>496</v>
      </c>
      <c r="D2322" s="174">
        <v>40871</v>
      </c>
      <c r="E2322" s="10" t="s">
        <v>556</v>
      </c>
      <c r="F2322" s="10"/>
      <c r="G2322" s="10" t="s">
        <v>28</v>
      </c>
      <c r="H2322" s="10">
        <v>61</v>
      </c>
      <c r="I2322" s="10" t="s">
        <v>747</v>
      </c>
      <c r="J2322" s="10" t="s">
        <v>748</v>
      </c>
      <c r="K2322" s="70">
        <v>2</v>
      </c>
      <c r="L2322" s="70">
        <v>-2</v>
      </c>
      <c r="M2322" s="35"/>
      <c r="N2322" s="6">
        <f t="shared" si="1004"/>
        <v>427.5</v>
      </c>
      <c r="O2322" s="6">
        <f t="shared" si="1005"/>
        <v>502.45000000000005</v>
      </c>
      <c r="P2322" s="6">
        <f t="shared" si="1006"/>
        <v>74.950000000000045</v>
      </c>
      <c r="Q2322" s="7">
        <f t="shared" si="1007"/>
        <v>0.17532163742690068</v>
      </c>
    </row>
    <row r="2323" spans="1:17" x14ac:dyDescent="0.2">
      <c r="A2323" s="2" t="s">
        <v>2874</v>
      </c>
      <c r="B2323" s="8"/>
      <c r="C2323" s="1" t="s">
        <v>496</v>
      </c>
      <c r="D2323" s="175"/>
      <c r="E2323" s="8"/>
      <c r="F2323" s="8"/>
      <c r="G2323" s="8" t="s">
        <v>28</v>
      </c>
      <c r="H2323" s="8">
        <v>151</v>
      </c>
      <c r="I2323" s="8" t="s">
        <v>787</v>
      </c>
      <c r="J2323" s="8" t="s">
        <v>558</v>
      </c>
      <c r="K2323" s="70">
        <v>2</v>
      </c>
      <c r="L2323" s="70">
        <v>-2</v>
      </c>
      <c r="M2323" s="35"/>
      <c r="N2323" s="6">
        <f t="shared" si="1004"/>
        <v>425.5</v>
      </c>
      <c r="O2323" s="6">
        <f t="shared" si="1005"/>
        <v>502.45000000000005</v>
      </c>
      <c r="P2323" s="6">
        <f t="shared" si="1006"/>
        <v>76.950000000000045</v>
      </c>
      <c r="Q2323" s="7">
        <f t="shared" si="1007"/>
        <v>0.1808460634547592</v>
      </c>
    </row>
    <row r="2324" spans="1:17" ht="13.5" thickBot="1" x14ac:dyDescent="0.25">
      <c r="A2324" s="2" t="s">
        <v>2875</v>
      </c>
      <c r="B2324" s="9"/>
      <c r="C2324" s="9" t="s">
        <v>496</v>
      </c>
      <c r="D2324" s="176"/>
      <c r="E2324" s="9"/>
      <c r="F2324" s="9"/>
      <c r="G2324" s="9" t="s">
        <v>28</v>
      </c>
      <c r="H2324" s="9">
        <v>251</v>
      </c>
      <c r="I2324" s="9" t="s">
        <v>788</v>
      </c>
      <c r="J2324" s="9" t="s">
        <v>789</v>
      </c>
      <c r="K2324" s="70">
        <v>2</v>
      </c>
      <c r="L2324" s="70">
        <v>-2</v>
      </c>
      <c r="M2324" s="35"/>
      <c r="N2324" s="6">
        <f t="shared" si="1004"/>
        <v>423.5</v>
      </c>
      <c r="O2324" s="6">
        <f t="shared" si="1005"/>
        <v>502.45000000000005</v>
      </c>
      <c r="P2324" s="6">
        <f t="shared" si="1006"/>
        <v>78.950000000000045</v>
      </c>
      <c r="Q2324" s="7">
        <f t="shared" si="1007"/>
        <v>0.18642266824085016</v>
      </c>
    </row>
    <row r="2325" spans="1:17" x14ac:dyDescent="0.2">
      <c r="A2325" s="2" t="s">
        <v>2876</v>
      </c>
      <c r="B2325" s="8" t="s">
        <v>790</v>
      </c>
      <c r="C2325" s="8" t="s">
        <v>438</v>
      </c>
      <c r="D2325" s="175">
        <v>40864</v>
      </c>
      <c r="E2325" s="8" t="s">
        <v>791</v>
      </c>
      <c r="F2325" s="8"/>
      <c r="G2325" s="8" t="s">
        <v>28</v>
      </c>
      <c r="H2325" s="8">
        <v>81</v>
      </c>
      <c r="I2325" s="8" t="s">
        <v>792</v>
      </c>
      <c r="J2325" s="8" t="s">
        <v>793</v>
      </c>
      <c r="K2325" s="70">
        <v>2</v>
      </c>
      <c r="L2325" s="70">
        <v>-2</v>
      </c>
      <c r="M2325" s="35"/>
      <c r="N2325" s="6">
        <f t="shared" si="1004"/>
        <v>421.5</v>
      </c>
      <c r="O2325" s="6">
        <f t="shared" si="1005"/>
        <v>502.45000000000005</v>
      </c>
      <c r="P2325" s="6">
        <f t="shared" si="1006"/>
        <v>80.950000000000045</v>
      </c>
      <c r="Q2325" s="7">
        <f t="shared" si="1007"/>
        <v>0.19205219454329786</v>
      </c>
    </row>
    <row r="2326" spans="1:17" x14ac:dyDescent="0.2">
      <c r="A2326" s="2" t="s">
        <v>2877</v>
      </c>
      <c r="B2326" s="8"/>
      <c r="C2326" s="8" t="s">
        <v>438</v>
      </c>
      <c r="D2326" s="175"/>
      <c r="E2326" s="8"/>
      <c r="F2326" s="8"/>
      <c r="G2326" s="8" t="s">
        <v>28</v>
      </c>
      <c r="H2326" s="8">
        <v>81</v>
      </c>
      <c r="I2326" s="8" t="s">
        <v>794</v>
      </c>
      <c r="J2326" s="8" t="s">
        <v>795</v>
      </c>
      <c r="K2326" s="70">
        <v>2</v>
      </c>
      <c r="L2326" s="70">
        <v>-2</v>
      </c>
      <c r="M2326" s="35"/>
      <c r="N2326" s="6">
        <f t="shared" si="1004"/>
        <v>419.5</v>
      </c>
      <c r="O2326" s="6">
        <f t="shared" si="1005"/>
        <v>502.45000000000005</v>
      </c>
      <c r="P2326" s="6">
        <f t="shared" si="1006"/>
        <v>82.950000000000045</v>
      </c>
      <c r="Q2326" s="7">
        <f t="shared" si="1007"/>
        <v>0.19773539928486303</v>
      </c>
    </row>
    <row r="2327" spans="1:17" ht="13.5" thickBot="1" x14ac:dyDescent="0.25">
      <c r="A2327" s="2" t="s">
        <v>2878</v>
      </c>
      <c r="B2327" s="9"/>
      <c r="C2327" s="9" t="s">
        <v>438</v>
      </c>
      <c r="D2327" s="176"/>
      <c r="E2327" s="9"/>
      <c r="F2327" s="9"/>
      <c r="G2327" s="9" t="s">
        <v>28</v>
      </c>
      <c r="H2327" s="9">
        <v>101</v>
      </c>
      <c r="I2327" s="9" t="s">
        <v>796</v>
      </c>
      <c r="J2327" s="9" t="s">
        <v>797</v>
      </c>
      <c r="K2327" s="70">
        <v>2</v>
      </c>
      <c r="L2327" s="70">
        <v>127</v>
      </c>
      <c r="M2327" s="35"/>
      <c r="N2327" s="6">
        <f t="shared" si="1004"/>
        <v>417.5</v>
      </c>
      <c r="O2327" s="6">
        <f t="shared" si="1005"/>
        <v>502.45000000000005</v>
      </c>
      <c r="P2327" s="6">
        <f t="shared" si="1006"/>
        <v>84.950000000000045</v>
      </c>
      <c r="Q2327" s="7">
        <f t="shared" si="1007"/>
        <v>0.20347305389221568</v>
      </c>
    </row>
    <row r="2328" spans="1:17" x14ac:dyDescent="0.2">
      <c r="A2328" s="2" t="s">
        <v>2879</v>
      </c>
      <c r="B2328" t="s">
        <v>585</v>
      </c>
      <c r="C2328" t="s">
        <v>38</v>
      </c>
      <c r="D2328" s="173">
        <v>40857</v>
      </c>
      <c r="E2328" t="s">
        <v>586</v>
      </c>
      <c r="F2328"/>
      <c r="G2328" t="s">
        <v>28</v>
      </c>
      <c r="H2328">
        <v>51</v>
      </c>
      <c r="I2328" t="s">
        <v>765</v>
      </c>
      <c r="J2328" t="s">
        <v>62</v>
      </c>
      <c r="K2328" s="70">
        <v>2</v>
      </c>
      <c r="L2328" s="70">
        <v>-2</v>
      </c>
      <c r="M2328" s="35"/>
      <c r="N2328" s="6">
        <f t="shared" si="1004"/>
        <v>415.5</v>
      </c>
      <c r="O2328" s="6">
        <f t="shared" si="1005"/>
        <v>375.45000000000005</v>
      </c>
      <c r="P2328" s="6">
        <f t="shared" si="1006"/>
        <v>-40.049999999999955</v>
      </c>
      <c r="Q2328" s="7">
        <f t="shared" si="1007"/>
        <v>-9.6389891696750801E-2</v>
      </c>
    </row>
    <row r="2329" spans="1:17" x14ac:dyDescent="0.2">
      <c r="A2329" s="2" t="s">
        <v>2880</v>
      </c>
      <c r="B2329"/>
      <c r="C2329" t="s">
        <v>38</v>
      </c>
      <c r="D2329" s="173"/>
      <c r="E2329"/>
      <c r="F2329"/>
      <c r="G2329" t="s">
        <v>28</v>
      </c>
      <c r="H2329">
        <v>67</v>
      </c>
      <c r="I2329" t="s">
        <v>769</v>
      </c>
      <c r="J2329" t="s">
        <v>770</v>
      </c>
      <c r="K2329" s="70">
        <v>2</v>
      </c>
      <c r="L2329" s="70">
        <v>-2</v>
      </c>
      <c r="M2329" s="35"/>
      <c r="N2329" s="6">
        <f t="shared" si="1004"/>
        <v>413.5</v>
      </c>
      <c r="O2329" s="6">
        <f t="shared" si="1005"/>
        <v>375.45000000000005</v>
      </c>
      <c r="P2329" s="6">
        <f t="shared" si="1006"/>
        <v>-38.049999999999955</v>
      </c>
      <c r="Q2329" s="7">
        <f t="shared" si="1007"/>
        <v>-9.2019347037484767E-2</v>
      </c>
    </row>
    <row r="2330" spans="1:17" x14ac:dyDescent="0.2">
      <c r="A2330" s="2" t="s">
        <v>2881</v>
      </c>
      <c r="B2330"/>
      <c r="C2330" t="s">
        <v>38</v>
      </c>
      <c r="D2330" s="173"/>
      <c r="E2330"/>
      <c r="F2330"/>
      <c r="G2330" t="s">
        <v>28</v>
      </c>
      <c r="H2330">
        <v>101</v>
      </c>
      <c r="I2330" t="s">
        <v>80</v>
      </c>
      <c r="J2330" t="s">
        <v>25</v>
      </c>
      <c r="K2330" s="70">
        <v>2</v>
      </c>
      <c r="L2330" s="70">
        <v>-2</v>
      </c>
      <c r="M2330" s="35"/>
      <c r="N2330" s="6">
        <f t="shared" si="1004"/>
        <v>411.5</v>
      </c>
      <c r="O2330" s="6">
        <f t="shared" si="1005"/>
        <v>375.45000000000005</v>
      </c>
      <c r="P2330" s="6">
        <f t="shared" si="1006"/>
        <v>-36.049999999999955</v>
      </c>
      <c r="Q2330" s="7">
        <f t="shared" si="1007"/>
        <v>-8.7606318347508996E-2</v>
      </c>
    </row>
    <row r="2331" spans="1:17" x14ac:dyDescent="0.2">
      <c r="A2331" s="2" t="s">
        <v>2882</v>
      </c>
      <c r="B2331" s="2"/>
      <c r="C2331" s="2" t="s">
        <v>38</v>
      </c>
      <c r="D2331" s="172"/>
      <c r="E2331" s="2"/>
      <c r="F2331" s="1"/>
      <c r="G2331" t="s">
        <v>798</v>
      </c>
      <c r="H2331">
        <v>1.83</v>
      </c>
      <c r="I2331" t="s">
        <v>175</v>
      </c>
      <c r="J2331" t="s">
        <v>69</v>
      </c>
      <c r="K2331" s="70">
        <v>12</v>
      </c>
      <c r="L2331" s="70">
        <v>-12</v>
      </c>
      <c r="M2331" s="35"/>
      <c r="N2331" s="6">
        <f t="shared" si="1004"/>
        <v>409.5</v>
      </c>
      <c r="O2331" s="6">
        <f t="shared" si="1005"/>
        <v>375.45000000000005</v>
      </c>
      <c r="P2331" s="6">
        <f t="shared" si="1006"/>
        <v>-34.049999999999955</v>
      </c>
      <c r="Q2331" s="7">
        <f t="shared" si="1007"/>
        <v>-8.3150183150183035E-2</v>
      </c>
    </row>
    <row r="2332" spans="1:17" x14ac:dyDescent="0.2">
      <c r="A2332" s="2" t="s">
        <v>2883</v>
      </c>
      <c r="B2332" s="10" t="s">
        <v>479</v>
      </c>
      <c r="C2332" s="10" t="s">
        <v>118</v>
      </c>
      <c r="D2332" s="174">
        <v>40850</v>
      </c>
      <c r="E2332" s="10" t="s">
        <v>480</v>
      </c>
      <c r="F2332" s="10"/>
      <c r="G2332" s="10" t="s">
        <v>20</v>
      </c>
      <c r="H2332" s="10">
        <v>29</v>
      </c>
      <c r="I2332" s="10" t="s">
        <v>319</v>
      </c>
      <c r="J2332" s="10" t="s">
        <v>320</v>
      </c>
      <c r="K2332" s="70">
        <v>2</v>
      </c>
      <c r="L2332" s="70">
        <v>-2</v>
      </c>
      <c r="M2332" s="35"/>
      <c r="N2332" s="6">
        <f t="shared" si="1004"/>
        <v>397.5</v>
      </c>
      <c r="O2332" s="6">
        <f t="shared" si="1005"/>
        <v>375.45000000000005</v>
      </c>
      <c r="P2332" s="6">
        <f t="shared" si="1006"/>
        <v>-22.049999999999955</v>
      </c>
      <c r="Q2332" s="7">
        <f t="shared" si="1007"/>
        <v>-5.5471698113207429E-2</v>
      </c>
    </row>
    <row r="2333" spans="1:17" x14ac:dyDescent="0.2">
      <c r="A2333" s="2" t="s">
        <v>2884</v>
      </c>
      <c r="B2333" s="8"/>
      <c r="C2333" s="8" t="s">
        <v>118</v>
      </c>
      <c r="D2333" s="175"/>
      <c r="E2333" s="8"/>
      <c r="F2333" s="8"/>
      <c r="G2333" s="8" t="s">
        <v>28</v>
      </c>
      <c r="H2333" s="8">
        <v>43</v>
      </c>
      <c r="I2333" s="8" t="s">
        <v>263</v>
      </c>
      <c r="J2333" s="8" t="s">
        <v>264</v>
      </c>
      <c r="K2333" s="70">
        <v>2</v>
      </c>
      <c r="L2333" s="70">
        <v>-2</v>
      </c>
      <c r="M2333" s="35"/>
      <c r="N2333" s="6">
        <f t="shared" si="1004"/>
        <v>395.5</v>
      </c>
      <c r="O2333" s="6">
        <f t="shared" si="1005"/>
        <v>375.45000000000005</v>
      </c>
      <c r="P2333" s="6">
        <f t="shared" si="1006"/>
        <v>-20.049999999999955</v>
      </c>
      <c r="Q2333" s="7">
        <f t="shared" si="1007"/>
        <v>-5.0695322376738197E-2</v>
      </c>
    </row>
    <row r="2334" spans="1:17" x14ac:dyDescent="0.2">
      <c r="A2334" s="2" t="s">
        <v>2885</v>
      </c>
      <c r="B2334" s="8"/>
      <c r="C2334" s="8" t="s">
        <v>118</v>
      </c>
      <c r="D2334" s="175"/>
      <c r="E2334" s="8"/>
      <c r="F2334" s="8"/>
      <c r="G2334" s="8" t="s">
        <v>28</v>
      </c>
      <c r="H2334" s="8">
        <v>51</v>
      </c>
      <c r="I2334" s="8" t="s">
        <v>141</v>
      </c>
      <c r="J2334" s="8" t="s">
        <v>142</v>
      </c>
      <c r="K2334" s="70">
        <v>2</v>
      </c>
      <c r="L2334" s="70">
        <v>-2</v>
      </c>
      <c r="M2334" s="35"/>
      <c r="N2334" s="6">
        <f t="shared" si="1004"/>
        <v>393.5</v>
      </c>
      <c r="O2334" s="6">
        <f t="shared" si="1005"/>
        <v>375.45000000000005</v>
      </c>
      <c r="P2334" s="6">
        <f t="shared" si="1006"/>
        <v>-18.049999999999955</v>
      </c>
      <c r="Q2334" s="7">
        <f t="shared" si="1007"/>
        <v>-4.5870393900889338E-2</v>
      </c>
    </row>
    <row r="2335" spans="1:17" ht="13.5" thickBot="1" x14ac:dyDescent="0.25">
      <c r="A2335" s="2" t="s">
        <v>2886</v>
      </c>
      <c r="B2335" s="12"/>
      <c r="C2335" s="12" t="s">
        <v>118</v>
      </c>
      <c r="D2335" s="177"/>
      <c r="E2335" s="12"/>
      <c r="F2335" s="13"/>
      <c r="G2335" s="9" t="s">
        <v>722</v>
      </c>
      <c r="H2335" s="9">
        <v>1.91</v>
      </c>
      <c r="I2335" s="9" t="s">
        <v>319</v>
      </c>
      <c r="J2335" s="9" t="s">
        <v>320</v>
      </c>
      <c r="K2335" s="70">
        <v>11</v>
      </c>
      <c r="L2335" s="70">
        <v>-11</v>
      </c>
      <c r="M2335" s="35"/>
      <c r="N2335" s="6">
        <f t="shared" si="1004"/>
        <v>391.5</v>
      </c>
      <c r="O2335" s="6">
        <f t="shared" si="1005"/>
        <v>375.45000000000005</v>
      </c>
      <c r="P2335" s="6">
        <f t="shared" si="1006"/>
        <v>-16.049999999999955</v>
      </c>
      <c r="Q2335" s="7">
        <f t="shared" si="1007"/>
        <v>-4.0996168582375363E-2</v>
      </c>
    </row>
    <row r="2336" spans="1:17" x14ac:dyDescent="0.2">
      <c r="A2336" s="2" t="s">
        <v>2887</v>
      </c>
      <c r="B2336" t="s">
        <v>799</v>
      </c>
      <c r="C2336" t="s">
        <v>38</v>
      </c>
      <c r="D2336" s="173">
        <v>40843</v>
      </c>
      <c r="E2336" t="s">
        <v>800</v>
      </c>
      <c r="F2336"/>
      <c r="G2336" t="s">
        <v>20</v>
      </c>
      <c r="H2336">
        <v>23</v>
      </c>
      <c r="I2336" t="s">
        <v>68</v>
      </c>
      <c r="J2336" t="s">
        <v>69</v>
      </c>
      <c r="K2336" s="70">
        <v>2</v>
      </c>
      <c r="L2336" s="70">
        <v>-2</v>
      </c>
      <c r="M2336" s="35"/>
      <c r="N2336" s="6">
        <f t="shared" si="1004"/>
        <v>380.5</v>
      </c>
      <c r="O2336" s="6">
        <f t="shared" si="1005"/>
        <v>375.45000000000005</v>
      </c>
      <c r="P2336" s="6">
        <f t="shared" si="1006"/>
        <v>-5.0499999999999545</v>
      </c>
      <c r="Q2336" s="7">
        <f t="shared" si="1007"/>
        <v>-1.3272010512483456E-2</v>
      </c>
    </row>
    <row r="2337" spans="1:17" x14ac:dyDescent="0.2">
      <c r="A2337" s="2" t="s">
        <v>2888</v>
      </c>
      <c r="B2337"/>
      <c r="C2337" t="s">
        <v>38</v>
      </c>
      <c r="D2337" s="173"/>
      <c r="E2337"/>
      <c r="F2337"/>
      <c r="G2337" t="s">
        <v>20</v>
      </c>
      <c r="H2337">
        <v>29</v>
      </c>
      <c r="I2337" t="s">
        <v>712</v>
      </c>
      <c r="J2337" t="s">
        <v>713</v>
      </c>
      <c r="K2337" s="70">
        <v>2</v>
      </c>
      <c r="L2337" s="70">
        <v>-2</v>
      </c>
      <c r="M2337" s="35"/>
      <c r="N2337" s="6">
        <f t="shared" ref="N2337:N2400" si="1008">IF(L2337&lt;&gt;0,N2338+K2337,N2338)</f>
        <v>378.5</v>
      </c>
      <c r="O2337" s="6">
        <f t="shared" ref="O2337:O2400" si="1009">IF(L2337&gt;0,O2338+L2337,O2338)</f>
        <v>375.45000000000005</v>
      </c>
      <c r="P2337" s="6">
        <f t="shared" ref="P2337:P2400" si="1010">O2337-N2337</f>
        <v>-3.0499999999999545</v>
      </c>
      <c r="Q2337" s="7">
        <f t="shared" ref="Q2337:Q2400" si="1011">(1/N2337)*P2337</f>
        <v>-8.0581241743724035E-3</v>
      </c>
    </row>
    <row r="2338" spans="1:17" x14ac:dyDescent="0.2">
      <c r="A2338" s="2" t="s">
        <v>2889</v>
      </c>
      <c r="B2338"/>
      <c r="C2338" t="s">
        <v>38</v>
      </c>
      <c r="D2338" s="173"/>
      <c r="E2338"/>
      <c r="F2338"/>
      <c r="G2338" t="s">
        <v>28</v>
      </c>
      <c r="H2338">
        <v>41</v>
      </c>
      <c r="I2338" t="s">
        <v>40</v>
      </c>
      <c r="J2338" t="s">
        <v>41</v>
      </c>
      <c r="K2338" s="70">
        <v>2</v>
      </c>
      <c r="L2338" s="70">
        <v>-2</v>
      </c>
      <c r="M2338" s="35"/>
      <c r="N2338" s="6">
        <f t="shared" si="1008"/>
        <v>376.5</v>
      </c>
      <c r="O2338" s="6">
        <f t="shared" si="1009"/>
        <v>375.45000000000005</v>
      </c>
      <c r="P2338" s="6">
        <f t="shared" si="1010"/>
        <v>-1.0499999999999545</v>
      </c>
      <c r="Q2338" s="7">
        <f t="shared" si="1011"/>
        <v>-2.7888446215138234E-3</v>
      </c>
    </row>
    <row r="2339" spans="1:17" x14ac:dyDescent="0.2">
      <c r="A2339" s="2" t="s">
        <v>2890</v>
      </c>
      <c r="B2339" s="10" t="s">
        <v>801</v>
      </c>
      <c r="C2339" s="10" t="s">
        <v>10</v>
      </c>
      <c r="D2339" s="174">
        <v>40843</v>
      </c>
      <c r="E2339" s="10" t="s">
        <v>802</v>
      </c>
      <c r="F2339" s="10"/>
      <c r="G2339" s="10" t="s">
        <v>28</v>
      </c>
      <c r="H2339" s="10">
        <v>41</v>
      </c>
      <c r="I2339" s="10" t="s">
        <v>758</v>
      </c>
      <c r="J2339" s="10" t="s">
        <v>759</v>
      </c>
      <c r="K2339" s="70">
        <v>2</v>
      </c>
      <c r="L2339" s="70">
        <v>-2</v>
      </c>
      <c r="M2339" s="35"/>
      <c r="N2339" s="6">
        <f t="shared" si="1008"/>
        <v>374.5</v>
      </c>
      <c r="O2339" s="6">
        <f t="shared" si="1009"/>
        <v>375.45000000000005</v>
      </c>
      <c r="P2339" s="6">
        <f t="shared" si="1010"/>
        <v>0.95000000000004547</v>
      </c>
      <c r="Q2339" s="7">
        <f t="shared" si="1011"/>
        <v>2.5367156208278918E-3</v>
      </c>
    </row>
    <row r="2340" spans="1:17" ht="13.5" thickBot="1" x14ac:dyDescent="0.25">
      <c r="A2340" s="2" t="s">
        <v>2891</v>
      </c>
      <c r="B2340" s="9"/>
      <c r="C2340" s="11" t="s">
        <v>10</v>
      </c>
      <c r="D2340" s="176"/>
      <c r="E2340" s="9"/>
      <c r="F2340" s="9"/>
      <c r="G2340" s="9" t="s">
        <v>28</v>
      </c>
      <c r="H2340" s="9">
        <v>51</v>
      </c>
      <c r="I2340" s="9" t="s">
        <v>35</v>
      </c>
      <c r="J2340" s="9" t="s">
        <v>36</v>
      </c>
      <c r="K2340" s="70">
        <v>2</v>
      </c>
      <c r="L2340" s="70">
        <v>9</v>
      </c>
      <c r="M2340" s="35"/>
      <c r="N2340" s="6">
        <f t="shared" si="1008"/>
        <v>372.5</v>
      </c>
      <c r="O2340" s="6">
        <f t="shared" si="1009"/>
        <v>375.45000000000005</v>
      </c>
      <c r="P2340" s="6">
        <f t="shared" si="1010"/>
        <v>2.9500000000000455</v>
      </c>
      <c r="Q2340" s="7">
        <f t="shared" si="1011"/>
        <v>7.9194630872484444E-3</v>
      </c>
    </row>
    <row r="2341" spans="1:17" x14ac:dyDescent="0.2">
      <c r="A2341" s="2" t="s">
        <v>2892</v>
      </c>
      <c r="B2341" t="s">
        <v>803</v>
      </c>
      <c r="C2341" t="s">
        <v>38</v>
      </c>
      <c r="D2341" s="173">
        <v>40836</v>
      </c>
      <c r="E2341" t="s">
        <v>804</v>
      </c>
      <c r="F2341"/>
      <c r="G2341" t="s">
        <v>28</v>
      </c>
      <c r="H2341">
        <v>101</v>
      </c>
      <c r="I2341" t="s">
        <v>805</v>
      </c>
      <c r="J2341" t="s">
        <v>127</v>
      </c>
      <c r="K2341" s="70">
        <v>2</v>
      </c>
      <c r="L2341" s="70">
        <v>-2</v>
      </c>
      <c r="M2341" s="35"/>
      <c r="N2341" s="6">
        <f t="shared" si="1008"/>
        <v>370.5</v>
      </c>
      <c r="O2341" s="6">
        <f t="shared" si="1009"/>
        <v>366.45000000000005</v>
      </c>
      <c r="P2341" s="6">
        <f t="shared" si="1010"/>
        <v>-4.0499999999999545</v>
      </c>
      <c r="Q2341" s="7">
        <f t="shared" si="1011"/>
        <v>-1.0931174089068702E-2</v>
      </c>
    </row>
    <row r="2342" spans="1:17" x14ac:dyDescent="0.2">
      <c r="A2342" s="2" t="s">
        <v>2893</v>
      </c>
      <c r="B2342"/>
      <c r="C2342" t="s">
        <v>38</v>
      </c>
      <c r="D2342" s="173"/>
      <c r="E2342"/>
      <c r="F2342"/>
      <c r="G2342" t="s">
        <v>28</v>
      </c>
      <c r="H2342">
        <v>101</v>
      </c>
      <c r="I2342" t="s">
        <v>135</v>
      </c>
      <c r="J2342" t="s">
        <v>136</v>
      </c>
      <c r="K2342" s="70">
        <v>2</v>
      </c>
      <c r="L2342" s="70">
        <v>-2</v>
      </c>
      <c r="M2342" s="35"/>
      <c r="N2342" s="6">
        <f t="shared" si="1008"/>
        <v>368.5</v>
      </c>
      <c r="O2342" s="6">
        <f t="shared" si="1009"/>
        <v>366.45000000000005</v>
      </c>
      <c r="P2342" s="6">
        <f t="shared" si="1010"/>
        <v>-2.0499999999999545</v>
      </c>
      <c r="Q2342" s="7">
        <f t="shared" si="1011"/>
        <v>-5.5630936227949917E-3</v>
      </c>
    </row>
    <row r="2343" spans="1:17" x14ac:dyDescent="0.2">
      <c r="A2343" s="2" t="s">
        <v>2894</v>
      </c>
      <c r="B2343"/>
      <c r="C2343" t="s">
        <v>38</v>
      </c>
      <c r="D2343" s="173"/>
      <c r="E2343"/>
      <c r="F2343"/>
      <c r="G2343" t="s">
        <v>28</v>
      </c>
      <c r="H2343">
        <v>126</v>
      </c>
      <c r="I2343" t="s">
        <v>84</v>
      </c>
      <c r="J2343" t="s">
        <v>85</v>
      </c>
      <c r="K2343" s="70">
        <v>2</v>
      </c>
      <c r="L2343" s="70">
        <v>-2</v>
      </c>
      <c r="M2343" s="35"/>
      <c r="N2343" s="6">
        <f t="shared" si="1008"/>
        <v>366.5</v>
      </c>
      <c r="O2343" s="6">
        <f t="shared" si="1009"/>
        <v>366.45000000000005</v>
      </c>
      <c r="P2343" s="6">
        <f t="shared" si="1010"/>
        <v>-4.9999999999954525E-2</v>
      </c>
      <c r="Q2343" s="7">
        <f t="shared" si="1011"/>
        <v>-1.3642564802170403E-4</v>
      </c>
    </row>
    <row r="2344" spans="1:17" x14ac:dyDescent="0.2">
      <c r="A2344" s="2" t="s">
        <v>2895</v>
      </c>
      <c r="B2344" s="10" t="s">
        <v>806</v>
      </c>
      <c r="C2344" s="10" t="s">
        <v>10</v>
      </c>
      <c r="D2344" s="174">
        <v>40836</v>
      </c>
      <c r="E2344" s="10" t="s">
        <v>590</v>
      </c>
      <c r="F2344" s="10"/>
      <c r="G2344" s="10" t="s">
        <v>28</v>
      </c>
      <c r="H2344" s="10">
        <v>81</v>
      </c>
      <c r="I2344" s="10" t="s">
        <v>285</v>
      </c>
      <c r="J2344" s="10" t="s">
        <v>286</v>
      </c>
      <c r="K2344" s="70">
        <v>2</v>
      </c>
      <c r="L2344" s="70">
        <v>-2</v>
      </c>
      <c r="M2344" s="35"/>
      <c r="N2344" s="6">
        <f t="shared" si="1008"/>
        <v>364.5</v>
      </c>
      <c r="O2344" s="6">
        <f t="shared" si="1009"/>
        <v>366.45000000000005</v>
      </c>
      <c r="P2344" s="6">
        <f t="shared" si="1010"/>
        <v>1.9500000000000455</v>
      </c>
      <c r="Q2344" s="7">
        <f t="shared" si="1011"/>
        <v>5.3497942386832517E-3</v>
      </c>
    </row>
    <row r="2345" spans="1:17" x14ac:dyDescent="0.2">
      <c r="A2345" s="2" t="s">
        <v>2896</v>
      </c>
      <c r="B2345" s="8"/>
      <c r="C2345" s="14" t="s">
        <v>10</v>
      </c>
      <c r="D2345" s="175"/>
      <c r="E2345" s="8"/>
      <c r="F2345" s="8"/>
      <c r="G2345" s="8" t="s">
        <v>28</v>
      </c>
      <c r="H2345" s="8">
        <v>126</v>
      </c>
      <c r="I2345" s="8" t="s">
        <v>18</v>
      </c>
      <c r="J2345" s="8" t="s">
        <v>19</v>
      </c>
      <c r="K2345" s="70">
        <v>2</v>
      </c>
      <c r="L2345" s="70">
        <v>-2</v>
      </c>
      <c r="M2345" s="35"/>
      <c r="N2345" s="6">
        <f t="shared" si="1008"/>
        <v>362.5</v>
      </c>
      <c r="O2345" s="6">
        <f t="shared" si="1009"/>
        <v>366.45000000000005</v>
      </c>
      <c r="P2345" s="6">
        <f t="shared" si="1010"/>
        <v>3.9500000000000455</v>
      </c>
      <c r="Q2345" s="7">
        <f t="shared" si="1011"/>
        <v>1.0896551724138056E-2</v>
      </c>
    </row>
    <row r="2346" spans="1:17" ht="13.5" thickBot="1" x14ac:dyDescent="0.25">
      <c r="A2346" s="2" t="s">
        <v>2897</v>
      </c>
      <c r="B2346" s="9"/>
      <c r="C2346" s="9" t="s">
        <v>10</v>
      </c>
      <c r="D2346" s="176"/>
      <c r="E2346" s="9"/>
      <c r="F2346" s="9"/>
      <c r="G2346" s="9" t="s">
        <v>28</v>
      </c>
      <c r="H2346" s="9">
        <v>126</v>
      </c>
      <c r="I2346" s="9" t="s">
        <v>184</v>
      </c>
      <c r="J2346" s="9" t="s">
        <v>185</v>
      </c>
      <c r="K2346" s="70">
        <v>2</v>
      </c>
      <c r="L2346" s="70">
        <v>-2</v>
      </c>
      <c r="M2346" s="35"/>
      <c r="N2346" s="6">
        <f t="shared" si="1008"/>
        <v>360.5</v>
      </c>
      <c r="O2346" s="6">
        <f t="shared" si="1009"/>
        <v>366.45000000000005</v>
      </c>
      <c r="P2346" s="6">
        <f t="shared" si="1010"/>
        <v>5.9500000000000455</v>
      </c>
      <c r="Q2346" s="7">
        <f t="shared" si="1011"/>
        <v>1.6504854368932165E-2</v>
      </c>
    </row>
    <row r="2347" spans="1:17" x14ac:dyDescent="0.2">
      <c r="A2347" s="2" t="s">
        <v>2898</v>
      </c>
      <c r="B2347" t="s">
        <v>435</v>
      </c>
      <c r="C2347" t="s">
        <v>38</v>
      </c>
      <c r="D2347" s="173">
        <v>40815</v>
      </c>
      <c r="E2347" t="s">
        <v>436</v>
      </c>
      <c r="F2347"/>
      <c r="G2347" t="s">
        <v>28</v>
      </c>
      <c r="H2347">
        <v>29</v>
      </c>
      <c r="I2347" t="s">
        <v>191</v>
      </c>
      <c r="J2347" t="s">
        <v>192</v>
      </c>
      <c r="K2347" s="70">
        <v>2</v>
      </c>
      <c r="L2347" s="70">
        <v>-2</v>
      </c>
      <c r="M2347" s="35"/>
      <c r="N2347" s="6">
        <f t="shared" si="1008"/>
        <v>358.5</v>
      </c>
      <c r="O2347" s="6">
        <f t="shared" si="1009"/>
        <v>366.45000000000005</v>
      </c>
      <c r="P2347" s="6">
        <f t="shared" si="1010"/>
        <v>7.9500000000000455</v>
      </c>
      <c r="Q2347" s="7">
        <f t="shared" si="1011"/>
        <v>2.2175732217573348E-2</v>
      </c>
    </row>
    <row r="2348" spans="1:17" x14ac:dyDescent="0.2">
      <c r="A2348" s="2" t="s">
        <v>2899</v>
      </c>
      <c r="B2348"/>
      <c r="C2348" t="s">
        <v>38</v>
      </c>
      <c r="D2348" s="173"/>
      <c r="E2348"/>
      <c r="F2348"/>
      <c r="G2348" t="s">
        <v>28</v>
      </c>
      <c r="H2348">
        <v>31</v>
      </c>
      <c r="I2348" t="s">
        <v>765</v>
      </c>
      <c r="J2348" t="s">
        <v>62</v>
      </c>
      <c r="K2348" s="70">
        <v>2</v>
      </c>
      <c r="L2348" s="70">
        <v>-2</v>
      </c>
      <c r="M2348" s="35"/>
      <c r="N2348" s="6">
        <f t="shared" si="1008"/>
        <v>356.5</v>
      </c>
      <c r="O2348" s="6">
        <f t="shared" si="1009"/>
        <v>366.45000000000005</v>
      </c>
      <c r="P2348" s="6">
        <f t="shared" si="1010"/>
        <v>9.9500000000000455</v>
      </c>
      <c r="Q2348" s="7">
        <f t="shared" si="1011"/>
        <v>2.7910238429172639E-2</v>
      </c>
    </row>
    <row r="2349" spans="1:17" x14ac:dyDescent="0.2">
      <c r="A2349" s="2" t="s">
        <v>2900</v>
      </c>
      <c r="B2349"/>
      <c r="C2349" t="s">
        <v>38</v>
      </c>
      <c r="D2349" s="173"/>
      <c r="E2349"/>
      <c r="F2349"/>
      <c r="G2349" t="s">
        <v>28</v>
      </c>
      <c r="H2349">
        <v>56</v>
      </c>
      <c r="I2349" t="s">
        <v>807</v>
      </c>
      <c r="J2349" t="s">
        <v>808</v>
      </c>
      <c r="K2349" s="70">
        <v>2</v>
      </c>
      <c r="L2349" s="70">
        <v>-2</v>
      </c>
      <c r="M2349" s="35"/>
      <c r="N2349" s="6">
        <f t="shared" si="1008"/>
        <v>354.5</v>
      </c>
      <c r="O2349" s="6">
        <f t="shared" si="1009"/>
        <v>366.45000000000005</v>
      </c>
      <c r="P2349" s="6">
        <f t="shared" si="1010"/>
        <v>11.950000000000045</v>
      </c>
      <c r="Q2349" s="7">
        <f t="shared" si="1011"/>
        <v>3.3709449929478268E-2</v>
      </c>
    </row>
    <row r="2350" spans="1:17" x14ac:dyDescent="0.2">
      <c r="A2350" s="2" t="s">
        <v>2901</v>
      </c>
      <c r="B2350" s="2"/>
      <c r="C2350" s="2" t="s">
        <v>38</v>
      </c>
      <c r="D2350" s="172"/>
      <c r="E2350" s="2"/>
      <c r="F2350" s="1"/>
      <c r="G2350" t="s">
        <v>722</v>
      </c>
      <c r="H2350">
        <v>1.91</v>
      </c>
      <c r="I2350" t="s">
        <v>139</v>
      </c>
      <c r="J2350" t="s">
        <v>140</v>
      </c>
      <c r="K2350" s="70">
        <v>11</v>
      </c>
      <c r="L2350" s="70">
        <v>21</v>
      </c>
      <c r="M2350" s="35"/>
      <c r="N2350" s="6">
        <f t="shared" si="1008"/>
        <v>352.5</v>
      </c>
      <c r="O2350" s="6">
        <f t="shared" si="1009"/>
        <v>366.45000000000005</v>
      </c>
      <c r="P2350" s="6">
        <f t="shared" si="1010"/>
        <v>13.950000000000045</v>
      </c>
      <c r="Q2350" s="7">
        <f t="shared" si="1011"/>
        <v>3.9574468085106514E-2</v>
      </c>
    </row>
    <row r="2351" spans="1:17" x14ac:dyDescent="0.2">
      <c r="A2351" s="2" t="s">
        <v>2902</v>
      </c>
      <c r="B2351" s="10" t="s">
        <v>809</v>
      </c>
      <c r="C2351" s="10" t="s">
        <v>10</v>
      </c>
      <c r="D2351" s="174">
        <v>40815</v>
      </c>
      <c r="E2351" s="10" t="s">
        <v>460</v>
      </c>
      <c r="F2351" s="10"/>
      <c r="G2351" s="10" t="s">
        <v>28</v>
      </c>
      <c r="H2351" s="10">
        <v>56</v>
      </c>
      <c r="I2351" s="10" t="s">
        <v>386</v>
      </c>
      <c r="J2351" s="10" t="s">
        <v>375</v>
      </c>
      <c r="K2351" s="70">
        <v>2</v>
      </c>
      <c r="L2351" s="70">
        <v>-2</v>
      </c>
      <c r="M2351" s="35"/>
      <c r="N2351" s="6">
        <f t="shared" si="1008"/>
        <v>341.5</v>
      </c>
      <c r="O2351" s="6">
        <f t="shared" si="1009"/>
        <v>345.45000000000005</v>
      </c>
      <c r="P2351" s="6">
        <f t="shared" si="1010"/>
        <v>3.9500000000000455</v>
      </c>
      <c r="Q2351" s="7">
        <f t="shared" si="1011"/>
        <v>1.1566617862372022E-2</v>
      </c>
    </row>
    <row r="2352" spans="1:17" ht="13.5" thickBot="1" x14ac:dyDescent="0.25">
      <c r="A2352" s="2" t="s">
        <v>2903</v>
      </c>
      <c r="B2352" s="9"/>
      <c r="C2352" s="9" t="s">
        <v>10</v>
      </c>
      <c r="D2352" s="176"/>
      <c r="E2352" s="9"/>
      <c r="F2352" s="9"/>
      <c r="G2352" s="9" t="s">
        <v>28</v>
      </c>
      <c r="H2352" s="9">
        <v>67</v>
      </c>
      <c r="I2352" s="9" t="s">
        <v>184</v>
      </c>
      <c r="J2352" s="9" t="s">
        <v>185</v>
      </c>
      <c r="K2352" s="70">
        <v>2</v>
      </c>
      <c r="L2352" s="70">
        <v>-2</v>
      </c>
      <c r="M2352" s="35"/>
      <c r="N2352" s="6">
        <f t="shared" si="1008"/>
        <v>339.5</v>
      </c>
      <c r="O2352" s="6">
        <f t="shared" si="1009"/>
        <v>345.45000000000005</v>
      </c>
      <c r="P2352" s="6">
        <f t="shared" si="1010"/>
        <v>5.9500000000000455</v>
      </c>
      <c r="Q2352" s="7">
        <f t="shared" si="1011"/>
        <v>1.7525773195876421E-2</v>
      </c>
    </row>
    <row r="2353" spans="1:17" x14ac:dyDescent="0.2">
      <c r="A2353" s="2" t="s">
        <v>2904</v>
      </c>
      <c r="B2353" t="s">
        <v>810</v>
      </c>
      <c r="C2353" t="s">
        <v>38</v>
      </c>
      <c r="D2353" s="173">
        <v>40808</v>
      </c>
      <c r="E2353" t="s">
        <v>291</v>
      </c>
      <c r="F2353"/>
      <c r="G2353" t="s">
        <v>28</v>
      </c>
      <c r="H2353">
        <v>67</v>
      </c>
      <c r="I2353" t="s">
        <v>690</v>
      </c>
      <c r="J2353" t="s">
        <v>691</v>
      </c>
      <c r="K2353" s="70">
        <v>2</v>
      </c>
      <c r="L2353" s="70">
        <v>-2</v>
      </c>
      <c r="M2353" s="35"/>
      <c r="N2353" s="6">
        <f t="shared" si="1008"/>
        <v>337.5</v>
      </c>
      <c r="O2353" s="6">
        <f t="shared" si="1009"/>
        <v>345.45000000000005</v>
      </c>
      <c r="P2353" s="6">
        <f t="shared" si="1010"/>
        <v>7.9500000000000455</v>
      </c>
      <c r="Q2353" s="7">
        <f t="shared" si="1011"/>
        <v>2.3555555555555691E-2</v>
      </c>
    </row>
    <row r="2354" spans="1:17" x14ac:dyDescent="0.2">
      <c r="A2354" s="2" t="s">
        <v>2905</v>
      </c>
      <c r="B2354"/>
      <c r="C2354" t="s">
        <v>38</v>
      </c>
      <c r="D2354" s="173"/>
      <c r="E2354"/>
      <c r="F2354"/>
      <c r="G2354" t="s">
        <v>28</v>
      </c>
      <c r="H2354">
        <v>81</v>
      </c>
      <c r="I2354" t="s">
        <v>296</v>
      </c>
      <c r="J2354" t="s">
        <v>225</v>
      </c>
      <c r="K2354" s="70">
        <v>2</v>
      </c>
      <c r="L2354" s="70">
        <v>-2</v>
      </c>
      <c r="M2354" s="35"/>
      <c r="N2354" s="6">
        <f t="shared" si="1008"/>
        <v>335.5</v>
      </c>
      <c r="O2354" s="6">
        <f t="shared" si="1009"/>
        <v>345.45000000000005</v>
      </c>
      <c r="P2354" s="6">
        <f t="shared" si="1010"/>
        <v>9.9500000000000455</v>
      </c>
      <c r="Q2354" s="7">
        <f t="shared" si="1011"/>
        <v>2.965722801788389E-2</v>
      </c>
    </row>
    <row r="2355" spans="1:17" x14ac:dyDescent="0.2">
      <c r="A2355" s="2" t="s">
        <v>2906</v>
      </c>
      <c r="B2355"/>
      <c r="C2355" t="s">
        <v>38</v>
      </c>
      <c r="D2355" s="173"/>
      <c r="E2355"/>
      <c r="F2355"/>
      <c r="G2355" t="s">
        <v>28</v>
      </c>
      <c r="H2355">
        <v>101</v>
      </c>
      <c r="I2355" t="s">
        <v>811</v>
      </c>
      <c r="J2355" t="s">
        <v>812</v>
      </c>
      <c r="K2355" s="70">
        <v>2</v>
      </c>
      <c r="L2355" s="70">
        <v>-2</v>
      </c>
      <c r="M2355" s="35"/>
      <c r="N2355" s="6">
        <f t="shared" si="1008"/>
        <v>333.5</v>
      </c>
      <c r="O2355" s="6">
        <f t="shared" si="1009"/>
        <v>345.45000000000005</v>
      </c>
      <c r="P2355" s="6">
        <f t="shared" si="1010"/>
        <v>11.950000000000045</v>
      </c>
      <c r="Q2355" s="7">
        <f t="shared" si="1011"/>
        <v>3.5832083958021121E-2</v>
      </c>
    </row>
    <row r="2356" spans="1:17" x14ac:dyDescent="0.2">
      <c r="A2356" s="2" t="s">
        <v>2907</v>
      </c>
      <c r="B2356" s="2"/>
      <c r="C2356" s="2" t="s">
        <v>38</v>
      </c>
      <c r="D2356" s="172"/>
      <c r="E2356" s="2"/>
      <c r="F2356" s="1"/>
      <c r="G2356" t="s">
        <v>813</v>
      </c>
      <c r="H2356">
        <v>1.91</v>
      </c>
      <c r="I2356" t="s">
        <v>738</v>
      </c>
      <c r="J2356" t="s">
        <v>739</v>
      </c>
      <c r="K2356" s="70">
        <v>11</v>
      </c>
      <c r="L2356" s="70">
        <v>-11</v>
      </c>
      <c r="M2356" s="35"/>
      <c r="N2356" s="6">
        <f t="shared" si="1008"/>
        <v>331.5</v>
      </c>
      <c r="O2356" s="6">
        <f t="shared" si="1009"/>
        <v>345.45000000000005</v>
      </c>
      <c r="P2356" s="6">
        <f t="shared" si="1010"/>
        <v>13.950000000000045</v>
      </c>
      <c r="Q2356" s="7">
        <f t="shared" si="1011"/>
        <v>4.2081447963801047E-2</v>
      </c>
    </row>
    <row r="2357" spans="1:17" x14ac:dyDescent="0.2">
      <c r="A2357" s="2" t="s">
        <v>2908</v>
      </c>
      <c r="B2357" s="10" t="s">
        <v>424</v>
      </c>
      <c r="C2357" s="10" t="s">
        <v>10</v>
      </c>
      <c r="D2357" s="174">
        <v>40808</v>
      </c>
      <c r="E2357" s="10" t="s">
        <v>425</v>
      </c>
      <c r="F2357" s="10"/>
      <c r="G2357" s="10" t="s">
        <v>20</v>
      </c>
      <c r="H2357" s="10">
        <v>19</v>
      </c>
      <c r="I2357" s="10" t="s">
        <v>21</v>
      </c>
      <c r="J2357" s="10" t="s">
        <v>22</v>
      </c>
      <c r="K2357" s="70">
        <v>2</v>
      </c>
      <c r="L2357" s="70">
        <v>-2</v>
      </c>
      <c r="M2357" s="35"/>
      <c r="N2357" s="6">
        <f t="shared" si="1008"/>
        <v>320.5</v>
      </c>
      <c r="O2357" s="6">
        <f t="shared" si="1009"/>
        <v>345.45000000000005</v>
      </c>
      <c r="P2357" s="6">
        <f t="shared" si="1010"/>
        <v>24.950000000000045</v>
      </c>
      <c r="Q2357" s="7">
        <f t="shared" si="1011"/>
        <v>7.7847113884555522E-2</v>
      </c>
    </row>
    <row r="2358" spans="1:17" x14ac:dyDescent="0.2">
      <c r="A2358" s="2" t="s">
        <v>2909</v>
      </c>
      <c r="B2358" s="8"/>
      <c r="C2358" s="8" t="s">
        <v>10</v>
      </c>
      <c r="D2358" s="175"/>
      <c r="E2358" s="8"/>
      <c r="F2358" s="8"/>
      <c r="G2358" s="8" t="s">
        <v>20</v>
      </c>
      <c r="H2358" s="8">
        <v>26</v>
      </c>
      <c r="I2358" s="8" t="s">
        <v>24</v>
      </c>
      <c r="J2358" s="8" t="s">
        <v>25</v>
      </c>
      <c r="K2358" s="70">
        <v>2</v>
      </c>
      <c r="L2358" s="70">
        <v>-2</v>
      </c>
      <c r="M2358" s="35"/>
      <c r="N2358" s="6">
        <f t="shared" si="1008"/>
        <v>318.5</v>
      </c>
      <c r="O2358" s="6">
        <f t="shared" si="1009"/>
        <v>345.45000000000005</v>
      </c>
      <c r="P2358" s="6">
        <f t="shared" si="1010"/>
        <v>26.950000000000045</v>
      </c>
      <c r="Q2358" s="7">
        <f t="shared" si="1011"/>
        <v>8.4615384615384759E-2</v>
      </c>
    </row>
    <row r="2359" spans="1:17" ht="13.5" thickBot="1" x14ac:dyDescent="0.25">
      <c r="A2359" s="2" t="s">
        <v>2910</v>
      </c>
      <c r="B2359" s="12"/>
      <c r="C2359" s="12" t="s">
        <v>10</v>
      </c>
      <c r="D2359" s="177"/>
      <c r="E2359" s="12"/>
      <c r="F2359" s="13"/>
      <c r="G2359" s="9" t="s">
        <v>814</v>
      </c>
      <c r="H2359" s="9">
        <v>1.57</v>
      </c>
      <c r="I2359" s="9" t="s">
        <v>139</v>
      </c>
      <c r="J2359" s="9" t="s">
        <v>140</v>
      </c>
      <c r="K2359" s="70">
        <v>17.5</v>
      </c>
      <c r="L2359" s="70">
        <v>27.5</v>
      </c>
      <c r="M2359" s="35"/>
      <c r="N2359" s="6">
        <f t="shared" si="1008"/>
        <v>316.5</v>
      </c>
      <c r="O2359" s="6">
        <f t="shared" si="1009"/>
        <v>345.45000000000005</v>
      </c>
      <c r="P2359" s="6">
        <f t="shared" si="1010"/>
        <v>28.950000000000045</v>
      </c>
      <c r="Q2359" s="7">
        <f t="shared" si="1011"/>
        <v>9.1469194312796348E-2</v>
      </c>
    </row>
    <row r="2360" spans="1:17" x14ac:dyDescent="0.2">
      <c r="A2360" s="2" t="s">
        <v>2911</v>
      </c>
      <c r="B2360" s="8" t="s">
        <v>415</v>
      </c>
      <c r="C2360" s="8" t="s">
        <v>10</v>
      </c>
      <c r="D2360" s="175">
        <v>40801</v>
      </c>
      <c r="E2360" s="8" t="s">
        <v>815</v>
      </c>
      <c r="F2360" s="8"/>
      <c r="G2360" s="8" t="s">
        <v>28</v>
      </c>
      <c r="H2360" s="8">
        <v>60</v>
      </c>
      <c r="I2360" s="8" t="s">
        <v>765</v>
      </c>
      <c r="J2360" s="8" t="s">
        <v>62</v>
      </c>
      <c r="K2360" s="70">
        <v>2</v>
      </c>
      <c r="L2360" s="70">
        <v>-2</v>
      </c>
      <c r="M2360" s="35"/>
      <c r="N2360" s="6">
        <f t="shared" si="1008"/>
        <v>299</v>
      </c>
      <c r="O2360" s="6">
        <f t="shared" si="1009"/>
        <v>317.95000000000005</v>
      </c>
      <c r="P2360" s="6">
        <f t="shared" si="1010"/>
        <v>18.950000000000045</v>
      </c>
      <c r="Q2360" s="7">
        <f t="shared" si="1011"/>
        <v>6.3377926421404829E-2</v>
      </c>
    </row>
    <row r="2361" spans="1:17" x14ac:dyDescent="0.2">
      <c r="A2361" s="2" t="s">
        <v>2912</v>
      </c>
      <c r="B2361" s="8"/>
      <c r="C2361" s="8" t="s">
        <v>10</v>
      </c>
      <c r="D2361" s="175"/>
      <c r="E2361" s="8"/>
      <c r="F2361" s="8"/>
      <c r="G2361" s="8" t="s">
        <v>28</v>
      </c>
      <c r="H2361" s="8">
        <v>70</v>
      </c>
      <c r="I2361" s="8" t="s">
        <v>263</v>
      </c>
      <c r="J2361" s="8" t="s">
        <v>264</v>
      </c>
      <c r="K2361" s="70">
        <v>2</v>
      </c>
      <c r="L2361" s="70">
        <v>-2</v>
      </c>
      <c r="M2361" s="35"/>
      <c r="N2361" s="6">
        <f t="shared" si="1008"/>
        <v>297</v>
      </c>
      <c r="O2361" s="6">
        <f t="shared" si="1009"/>
        <v>317.95000000000005</v>
      </c>
      <c r="P2361" s="6">
        <f t="shared" si="1010"/>
        <v>20.950000000000045</v>
      </c>
      <c r="Q2361" s="7">
        <f t="shared" si="1011"/>
        <v>7.0538720538720692E-2</v>
      </c>
    </row>
    <row r="2362" spans="1:17" x14ac:dyDescent="0.2">
      <c r="A2362" s="2" t="s">
        <v>2913</v>
      </c>
      <c r="B2362" s="8"/>
      <c r="C2362" s="8" t="s">
        <v>10</v>
      </c>
      <c r="D2362" s="175"/>
      <c r="E2362" s="8"/>
      <c r="F2362" s="8"/>
      <c r="G2362" s="8" t="s">
        <v>28</v>
      </c>
      <c r="H2362" s="8">
        <v>70</v>
      </c>
      <c r="I2362" s="8" t="s">
        <v>384</v>
      </c>
      <c r="J2362" s="8" t="s">
        <v>225</v>
      </c>
      <c r="K2362" s="70">
        <v>2</v>
      </c>
      <c r="L2362" s="70">
        <v>-2</v>
      </c>
      <c r="M2362" s="35"/>
      <c r="N2362" s="6">
        <f t="shared" si="1008"/>
        <v>295</v>
      </c>
      <c r="O2362" s="6">
        <f t="shared" si="1009"/>
        <v>317.95000000000005</v>
      </c>
      <c r="P2362" s="6">
        <f t="shared" si="1010"/>
        <v>22.950000000000045</v>
      </c>
      <c r="Q2362" s="7">
        <f t="shared" si="1011"/>
        <v>7.7796610169491673E-2</v>
      </c>
    </row>
    <row r="2363" spans="1:17" ht="13.5" thickBot="1" x14ac:dyDescent="0.25">
      <c r="A2363" s="2" t="s">
        <v>2914</v>
      </c>
      <c r="B2363" s="12"/>
      <c r="C2363" s="12" t="s">
        <v>10</v>
      </c>
      <c r="D2363" s="177"/>
      <c r="E2363" s="12"/>
      <c r="F2363" s="13"/>
      <c r="G2363" s="9" t="s">
        <v>816</v>
      </c>
      <c r="H2363" s="9">
        <v>1.91</v>
      </c>
      <c r="I2363" s="9" t="s">
        <v>765</v>
      </c>
      <c r="J2363" s="9" t="s">
        <v>62</v>
      </c>
      <c r="K2363" s="70">
        <v>11</v>
      </c>
      <c r="L2363" s="70">
        <v>-11</v>
      </c>
      <c r="M2363" s="35"/>
      <c r="N2363" s="6">
        <f t="shared" si="1008"/>
        <v>293</v>
      </c>
      <c r="O2363" s="6">
        <f t="shared" si="1009"/>
        <v>317.95000000000005</v>
      </c>
      <c r="P2363" s="6">
        <f t="shared" si="1010"/>
        <v>24.950000000000045</v>
      </c>
      <c r="Q2363" s="7">
        <f t="shared" si="1011"/>
        <v>8.5153583617747594E-2</v>
      </c>
    </row>
    <row r="2364" spans="1:17" x14ac:dyDescent="0.2">
      <c r="A2364" s="2" t="s">
        <v>2915</v>
      </c>
      <c r="B2364" s="10" t="s">
        <v>417</v>
      </c>
      <c r="C2364" s="10" t="s">
        <v>38</v>
      </c>
      <c r="D2364" s="174">
        <v>40794</v>
      </c>
      <c r="E2364" s="10" t="s">
        <v>645</v>
      </c>
      <c r="F2364" s="38"/>
      <c r="G2364" s="10" t="s">
        <v>28</v>
      </c>
      <c r="H2364" s="10">
        <v>81</v>
      </c>
      <c r="I2364" s="10" t="s">
        <v>176</v>
      </c>
      <c r="J2364" s="10" t="s">
        <v>177</v>
      </c>
      <c r="K2364" s="70">
        <v>2</v>
      </c>
      <c r="L2364" s="70">
        <v>-2</v>
      </c>
      <c r="M2364" s="35"/>
      <c r="N2364" s="6">
        <f t="shared" si="1008"/>
        <v>282</v>
      </c>
      <c r="O2364" s="6">
        <f t="shared" si="1009"/>
        <v>317.95000000000005</v>
      </c>
      <c r="P2364" s="6">
        <f t="shared" si="1010"/>
        <v>35.950000000000045</v>
      </c>
      <c r="Q2364" s="7">
        <f t="shared" si="1011"/>
        <v>0.12748226950354627</v>
      </c>
    </row>
    <row r="2365" spans="1:17" x14ac:dyDescent="0.2">
      <c r="A2365" s="2" t="s">
        <v>2916</v>
      </c>
      <c r="B2365" s="2"/>
      <c r="C2365" s="2" t="s">
        <v>38</v>
      </c>
      <c r="D2365" s="172"/>
      <c r="E2365" s="2"/>
      <c r="F2365" s="1"/>
      <c r="G2365" s="8" t="s">
        <v>28</v>
      </c>
      <c r="H2365" s="8">
        <v>101</v>
      </c>
      <c r="I2365" s="8" t="s">
        <v>667</v>
      </c>
      <c r="J2365" s="8" t="s">
        <v>668</v>
      </c>
      <c r="K2365" s="70">
        <v>2</v>
      </c>
      <c r="L2365" s="70">
        <v>-2</v>
      </c>
      <c r="M2365" s="35"/>
      <c r="N2365" s="6">
        <f t="shared" si="1008"/>
        <v>280</v>
      </c>
      <c r="O2365" s="6">
        <f t="shared" si="1009"/>
        <v>317.95000000000005</v>
      </c>
      <c r="P2365" s="6">
        <f t="shared" si="1010"/>
        <v>37.950000000000045</v>
      </c>
      <c r="Q2365" s="7">
        <f t="shared" si="1011"/>
        <v>0.13553571428571445</v>
      </c>
    </row>
    <row r="2366" spans="1:17" x14ac:dyDescent="0.2">
      <c r="A2366" s="2" t="s">
        <v>2917</v>
      </c>
      <c r="B2366" s="2"/>
      <c r="C2366" s="2" t="s">
        <v>38</v>
      </c>
      <c r="D2366" s="172"/>
      <c r="E2366" s="2"/>
      <c r="F2366" s="1"/>
      <c r="G2366" s="8" t="s">
        <v>28</v>
      </c>
      <c r="H2366" s="8">
        <v>126</v>
      </c>
      <c r="I2366" s="8" t="s">
        <v>42</v>
      </c>
      <c r="J2366" s="8" t="s">
        <v>43</v>
      </c>
      <c r="K2366" s="70">
        <v>2</v>
      </c>
      <c r="L2366" s="70">
        <v>-2</v>
      </c>
      <c r="M2366" s="35"/>
      <c r="N2366" s="6">
        <f t="shared" si="1008"/>
        <v>278</v>
      </c>
      <c r="O2366" s="6">
        <f t="shared" si="1009"/>
        <v>317.95000000000005</v>
      </c>
      <c r="P2366" s="6">
        <f t="shared" si="1010"/>
        <v>39.950000000000045</v>
      </c>
      <c r="Q2366" s="7">
        <f t="shared" si="1011"/>
        <v>0.14370503597122319</v>
      </c>
    </row>
    <row r="2367" spans="1:17" ht="13.5" thickBot="1" x14ac:dyDescent="0.25">
      <c r="A2367" s="2" t="s">
        <v>2918</v>
      </c>
      <c r="B2367" s="12"/>
      <c r="C2367" s="12" t="s">
        <v>38</v>
      </c>
      <c r="D2367" s="177"/>
      <c r="E2367" s="12"/>
      <c r="F2367" s="13"/>
      <c r="G2367" s="9" t="s">
        <v>817</v>
      </c>
      <c r="H2367" s="9">
        <v>2</v>
      </c>
      <c r="I2367" s="9" t="s">
        <v>276</v>
      </c>
      <c r="J2367" s="9" t="s">
        <v>277</v>
      </c>
      <c r="K2367" s="39">
        <v>10</v>
      </c>
      <c r="L2367" s="70">
        <v>-10</v>
      </c>
      <c r="M2367" s="35"/>
      <c r="N2367" s="6">
        <f t="shared" si="1008"/>
        <v>276</v>
      </c>
      <c r="O2367" s="6">
        <f t="shared" si="1009"/>
        <v>317.95000000000005</v>
      </c>
      <c r="P2367" s="6">
        <f t="shared" si="1010"/>
        <v>41.950000000000045</v>
      </c>
      <c r="Q2367" s="7">
        <f t="shared" si="1011"/>
        <v>0.15199275362318856</v>
      </c>
    </row>
    <row r="2368" spans="1:17" x14ac:dyDescent="0.2">
      <c r="A2368" s="2" t="s">
        <v>2919</v>
      </c>
      <c r="B2368" t="s">
        <v>410</v>
      </c>
      <c r="C2368" t="s">
        <v>38</v>
      </c>
      <c r="D2368" s="173">
        <v>40787</v>
      </c>
      <c r="E2368" t="s">
        <v>411</v>
      </c>
      <c r="F2368" s="1"/>
      <c r="G2368" t="s">
        <v>28</v>
      </c>
      <c r="H2368">
        <v>81</v>
      </c>
      <c r="I2368" t="s">
        <v>818</v>
      </c>
      <c r="J2368" t="s">
        <v>819</v>
      </c>
      <c r="K2368" s="70">
        <v>2</v>
      </c>
      <c r="L2368" s="70">
        <v>-2</v>
      </c>
      <c r="M2368" s="35"/>
      <c r="N2368" s="6">
        <f t="shared" si="1008"/>
        <v>266</v>
      </c>
      <c r="O2368" s="6">
        <f t="shared" si="1009"/>
        <v>317.95000000000005</v>
      </c>
      <c r="P2368" s="6">
        <f t="shared" si="1010"/>
        <v>51.950000000000045</v>
      </c>
      <c r="Q2368" s="7">
        <f t="shared" si="1011"/>
        <v>0.19530075187969942</v>
      </c>
    </row>
    <row r="2369" spans="1:17" x14ac:dyDescent="0.2">
      <c r="A2369" s="2" t="s">
        <v>2920</v>
      </c>
      <c r="B2369" s="2"/>
      <c r="C2369" s="2" t="s">
        <v>38</v>
      </c>
      <c r="D2369" s="172"/>
      <c r="E2369" s="2"/>
      <c r="F2369" s="1"/>
      <c r="G2369" t="s">
        <v>28</v>
      </c>
      <c r="H2369">
        <v>81</v>
      </c>
      <c r="I2369" t="s">
        <v>175</v>
      </c>
      <c r="J2369" t="s">
        <v>69</v>
      </c>
      <c r="K2369" s="70">
        <v>2</v>
      </c>
      <c r="L2369" s="70">
        <v>-2</v>
      </c>
      <c r="M2369" s="35"/>
      <c r="N2369" s="6">
        <f t="shared" si="1008"/>
        <v>264</v>
      </c>
      <c r="O2369" s="6">
        <f t="shared" si="1009"/>
        <v>317.95000000000005</v>
      </c>
      <c r="P2369" s="6">
        <f t="shared" si="1010"/>
        <v>53.950000000000045</v>
      </c>
      <c r="Q2369" s="7">
        <f t="shared" si="1011"/>
        <v>0.20435606060606079</v>
      </c>
    </row>
    <row r="2370" spans="1:17" x14ac:dyDescent="0.2">
      <c r="A2370" s="2" t="s">
        <v>2921</v>
      </c>
      <c r="B2370" s="2"/>
      <c r="C2370" s="2" t="s">
        <v>38</v>
      </c>
      <c r="D2370" s="172"/>
      <c r="E2370" s="2"/>
      <c r="F2370" s="1"/>
      <c r="G2370" t="s">
        <v>28</v>
      </c>
      <c r="H2370">
        <v>101</v>
      </c>
      <c r="I2370" t="s">
        <v>820</v>
      </c>
      <c r="J2370" t="s">
        <v>527</v>
      </c>
      <c r="K2370" s="70">
        <v>2</v>
      </c>
      <c r="L2370" s="70">
        <v>-2</v>
      </c>
      <c r="M2370" s="35"/>
      <c r="N2370" s="6">
        <f t="shared" si="1008"/>
        <v>262</v>
      </c>
      <c r="O2370" s="6">
        <f t="shared" si="1009"/>
        <v>317.95000000000005</v>
      </c>
      <c r="P2370" s="6">
        <f t="shared" si="1010"/>
        <v>55.950000000000045</v>
      </c>
      <c r="Q2370" s="7">
        <f t="shared" si="1011"/>
        <v>0.21354961832061084</v>
      </c>
    </row>
    <row r="2371" spans="1:17" x14ac:dyDescent="0.2">
      <c r="A2371" s="2" t="s">
        <v>2922</v>
      </c>
      <c r="B2371" s="2"/>
      <c r="C2371" s="2" t="s">
        <v>38</v>
      </c>
      <c r="D2371" s="172"/>
      <c r="E2371" s="2"/>
      <c r="F2371" s="1"/>
      <c r="G2371" t="s">
        <v>821</v>
      </c>
      <c r="H2371">
        <v>1.8</v>
      </c>
      <c r="I2371" t="s">
        <v>412</v>
      </c>
      <c r="J2371" t="s">
        <v>304</v>
      </c>
      <c r="K2371" s="70">
        <v>12</v>
      </c>
      <c r="L2371" s="70">
        <v>-12</v>
      </c>
      <c r="M2371" s="35"/>
      <c r="N2371" s="6">
        <f t="shared" si="1008"/>
        <v>260</v>
      </c>
      <c r="O2371" s="6">
        <f t="shared" si="1009"/>
        <v>317.95000000000005</v>
      </c>
      <c r="P2371" s="6">
        <f t="shared" si="1010"/>
        <v>57.950000000000045</v>
      </c>
      <c r="Q2371" s="7">
        <f t="shared" si="1011"/>
        <v>0.22288461538461557</v>
      </c>
    </row>
    <row r="2372" spans="1:17" x14ac:dyDescent="0.2">
      <c r="A2372" s="2" t="s">
        <v>2923</v>
      </c>
      <c r="B2372" s="10" t="s">
        <v>395</v>
      </c>
      <c r="C2372" s="10" t="s">
        <v>10</v>
      </c>
      <c r="D2372" s="174">
        <v>40788</v>
      </c>
      <c r="E2372" s="10" t="s">
        <v>396</v>
      </c>
      <c r="F2372" s="38"/>
      <c r="G2372" s="10" t="s">
        <v>28</v>
      </c>
      <c r="H2372" s="10">
        <v>101</v>
      </c>
      <c r="I2372" s="10" t="s">
        <v>18</v>
      </c>
      <c r="J2372" s="10" t="s">
        <v>19</v>
      </c>
      <c r="K2372" s="40">
        <v>2</v>
      </c>
      <c r="L2372" s="70">
        <v>-2</v>
      </c>
      <c r="M2372" s="35"/>
      <c r="N2372" s="6">
        <f t="shared" si="1008"/>
        <v>248</v>
      </c>
      <c r="O2372" s="6">
        <f t="shared" si="1009"/>
        <v>317.95000000000005</v>
      </c>
      <c r="P2372" s="6">
        <f t="shared" si="1010"/>
        <v>69.950000000000045</v>
      </c>
      <c r="Q2372" s="7">
        <f t="shared" si="1011"/>
        <v>0.28205645161290338</v>
      </c>
    </row>
    <row r="2373" spans="1:17" x14ac:dyDescent="0.2">
      <c r="A2373" s="2" t="s">
        <v>2924</v>
      </c>
      <c r="B2373" s="2"/>
      <c r="C2373" s="2" t="s">
        <v>10</v>
      </c>
      <c r="D2373" s="172"/>
      <c r="E2373" s="2"/>
      <c r="F2373" s="1"/>
      <c r="G2373" s="8" t="s">
        <v>28</v>
      </c>
      <c r="H2373" s="8">
        <v>101</v>
      </c>
      <c r="I2373" s="8" t="s">
        <v>285</v>
      </c>
      <c r="J2373" s="8" t="s">
        <v>286</v>
      </c>
      <c r="K2373" s="70">
        <v>2</v>
      </c>
      <c r="L2373" s="70">
        <v>-2</v>
      </c>
      <c r="M2373" s="35"/>
      <c r="N2373" s="6">
        <f t="shared" si="1008"/>
        <v>246</v>
      </c>
      <c r="O2373" s="6">
        <f t="shared" si="1009"/>
        <v>317.95000000000005</v>
      </c>
      <c r="P2373" s="6">
        <f t="shared" si="1010"/>
        <v>71.950000000000045</v>
      </c>
      <c r="Q2373" s="7">
        <f t="shared" si="1011"/>
        <v>0.29247967479674819</v>
      </c>
    </row>
    <row r="2374" spans="1:17" x14ac:dyDescent="0.2">
      <c r="A2374" s="2" t="s">
        <v>2925</v>
      </c>
      <c r="B2374" s="2"/>
      <c r="C2374" s="2" t="s">
        <v>10</v>
      </c>
      <c r="D2374" s="172"/>
      <c r="E2374" s="2"/>
      <c r="F2374" s="1"/>
      <c r="G2374" s="8" t="s">
        <v>28</v>
      </c>
      <c r="H2374" s="8">
        <v>126</v>
      </c>
      <c r="I2374" s="8" t="s">
        <v>74</v>
      </c>
      <c r="J2374" s="8" t="s">
        <v>75</v>
      </c>
      <c r="K2374" s="70">
        <v>2</v>
      </c>
      <c r="L2374" s="70">
        <v>-2</v>
      </c>
      <c r="M2374" s="35"/>
      <c r="N2374" s="6">
        <f t="shared" si="1008"/>
        <v>244</v>
      </c>
      <c r="O2374" s="6">
        <f t="shared" si="1009"/>
        <v>317.95000000000005</v>
      </c>
      <c r="P2374" s="6">
        <f t="shared" si="1010"/>
        <v>73.950000000000045</v>
      </c>
      <c r="Q2374" s="7">
        <f t="shared" si="1011"/>
        <v>0.30307377049180351</v>
      </c>
    </row>
    <row r="2375" spans="1:17" ht="13.5" thickBot="1" x14ac:dyDescent="0.25">
      <c r="A2375" s="2" t="s">
        <v>2926</v>
      </c>
      <c r="B2375" s="12"/>
      <c r="C2375" s="12" t="s">
        <v>10</v>
      </c>
      <c r="D2375" s="177"/>
      <c r="E2375" s="12"/>
      <c r="F2375" s="13"/>
      <c r="G2375" s="9" t="s">
        <v>822</v>
      </c>
      <c r="H2375" s="9">
        <v>1.9</v>
      </c>
      <c r="I2375" s="9" t="s">
        <v>735</v>
      </c>
      <c r="J2375" s="9" t="s">
        <v>622</v>
      </c>
      <c r="K2375" s="39">
        <v>11</v>
      </c>
      <c r="L2375" s="70">
        <v>-11</v>
      </c>
      <c r="M2375" s="35"/>
      <c r="N2375" s="6">
        <f t="shared" si="1008"/>
        <v>242</v>
      </c>
      <c r="O2375" s="6">
        <f t="shared" si="1009"/>
        <v>317.95000000000005</v>
      </c>
      <c r="P2375" s="6">
        <f t="shared" si="1010"/>
        <v>75.950000000000045</v>
      </c>
      <c r="Q2375" s="7">
        <f t="shared" si="1011"/>
        <v>0.31384297520661175</v>
      </c>
    </row>
    <row r="2376" spans="1:17" x14ac:dyDescent="0.2">
      <c r="A2376" s="2" t="s">
        <v>2927</v>
      </c>
      <c r="B2376" t="s">
        <v>823</v>
      </c>
      <c r="C2376" t="s">
        <v>38</v>
      </c>
      <c r="D2376" s="173">
        <v>40780</v>
      </c>
      <c r="E2376" t="s">
        <v>390</v>
      </c>
      <c r="F2376" s="1"/>
      <c r="G2376" t="s">
        <v>28</v>
      </c>
      <c r="H2376">
        <v>71</v>
      </c>
      <c r="I2376" t="s">
        <v>214</v>
      </c>
      <c r="J2376" t="s">
        <v>36</v>
      </c>
      <c r="K2376" s="70">
        <v>2</v>
      </c>
      <c r="L2376" s="70">
        <v>18.5</v>
      </c>
      <c r="M2376" s="35"/>
      <c r="N2376" s="6">
        <f t="shared" si="1008"/>
        <v>231</v>
      </c>
      <c r="O2376" s="6">
        <f t="shared" si="1009"/>
        <v>317.95000000000005</v>
      </c>
      <c r="P2376" s="6">
        <f t="shared" si="1010"/>
        <v>86.950000000000045</v>
      </c>
      <c r="Q2376" s="7">
        <f t="shared" si="1011"/>
        <v>0.37640692640692658</v>
      </c>
    </row>
    <row r="2377" spans="1:17" x14ac:dyDescent="0.2">
      <c r="A2377" s="2" t="s">
        <v>2928</v>
      </c>
      <c r="B2377" s="2"/>
      <c r="C2377" s="2" t="s">
        <v>38</v>
      </c>
      <c r="D2377" s="172"/>
      <c r="E2377" s="2"/>
      <c r="F2377" s="1"/>
      <c r="G2377" t="s">
        <v>28</v>
      </c>
      <c r="H2377">
        <v>76</v>
      </c>
      <c r="I2377" t="s">
        <v>712</v>
      </c>
      <c r="J2377" t="s">
        <v>713</v>
      </c>
      <c r="K2377" s="70">
        <v>2</v>
      </c>
      <c r="L2377" s="70">
        <v>95.75</v>
      </c>
      <c r="M2377" s="35"/>
      <c r="N2377" s="6">
        <f t="shared" si="1008"/>
        <v>229</v>
      </c>
      <c r="O2377" s="6">
        <f t="shared" si="1009"/>
        <v>299.45000000000005</v>
      </c>
      <c r="P2377" s="6">
        <f t="shared" si="1010"/>
        <v>70.450000000000045</v>
      </c>
      <c r="Q2377" s="7">
        <f t="shared" si="1011"/>
        <v>0.30764192139738011</v>
      </c>
    </row>
    <row r="2378" spans="1:17" x14ac:dyDescent="0.2">
      <c r="A2378" s="2" t="s">
        <v>2929</v>
      </c>
      <c r="B2378" s="2"/>
      <c r="C2378" s="2" t="s">
        <v>38</v>
      </c>
      <c r="D2378" s="172"/>
      <c r="E2378" s="2"/>
      <c r="F2378" s="1"/>
      <c r="G2378" s="8" t="s">
        <v>28</v>
      </c>
      <c r="H2378" s="8">
        <v>81</v>
      </c>
      <c r="I2378" s="8" t="s">
        <v>824</v>
      </c>
      <c r="J2378" s="8" t="s">
        <v>365</v>
      </c>
      <c r="K2378" s="70">
        <v>2</v>
      </c>
      <c r="L2378" s="70">
        <v>-2</v>
      </c>
      <c r="M2378" s="35"/>
      <c r="N2378" s="6">
        <f t="shared" si="1008"/>
        <v>227</v>
      </c>
      <c r="O2378" s="6">
        <f t="shared" si="1009"/>
        <v>203.70000000000002</v>
      </c>
      <c r="P2378" s="6">
        <f t="shared" si="1010"/>
        <v>-23.299999999999983</v>
      </c>
      <c r="Q2378" s="7">
        <f t="shared" si="1011"/>
        <v>-0.10264317180616733</v>
      </c>
    </row>
    <row r="2379" spans="1:17" x14ac:dyDescent="0.2">
      <c r="A2379" s="2" t="s">
        <v>2930</v>
      </c>
      <c r="B2379" s="23"/>
      <c r="C2379" s="23" t="s">
        <v>38</v>
      </c>
      <c r="D2379" s="179"/>
      <c r="E2379" s="23"/>
      <c r="F2379" s="37"/>
      <c r="G2379" t="s">
        <v>825</v>
      </c>
      <c r="H2379">
        <v>1.83</v>
      </c>
      <c r="I2379" t="s">
        <v>826</v>
      </c>
      <c r="J2379" t="s">
        <v>774</v>
      </c>
      <c r="K2379" s="70">
        <v>12</v>
      </c>
      <c r="L2379" s="70">
        <v>22</v>
      </c>
      <c r="M2379" s="35"/>
      <c r="N2379" s="6">
        <f t="shared" si="1008"/>
        <v>225</v>
      </c>
      <c r="O2379" s="6">
        <f t="shared" si="1009"/>
        <v>203.70000000000002</v>
      </c>
      <c r="P2379" s="6">
        <f t="shared" si="1010"/>
        <v>-21.299999999999983</v>
      </c>
      <c r="Q2379" s="7">
        <f t="shared" si="1011"/>
        <v>-9.4666666666666593E-2</v>
      </c>
    </row>
    <row r="2380" spans="1:17" x14ac:dyDescent="0.2">
      <c r="A2380" s="2" t="s">
        <v>2931</v>
      </c>
      <c r="B2380" s="8" t="s">
        <v>387</v>
      </c>
      <c r="C2380" s="8" t="s">
        <v>10</v>
      </c>
      <c r="D2380" s="175">
        <v>40780</v>
      </c>
      <c r="E2380" s="8" t="s">
        <v>827</v>
      </c>
      <c r="F2380" s="1"/>
      <c r="G2380" s="10" t="s">
        <v>28</v>
      </c>
      <c r="H2380" s="10">
        <v>81</v>
      </c>
      <c r="I2380" s="10" t="s">
        <v>74</v>
      </c>
      <c r="J2380" s="10" t="s">
        <v>75</v>
      </c>
      <c r="K2380" s="70">
        <v>2</v>
      </c>
      <c r="L2380" s="70">
        <v>-2</v>
      </c>
      <c r="M2380" s="35"/>
      <c r="N2380" s="6">
        <f t="shared" si="1008"/>
        <v>213</v>
      </c>
      <c r="O2380" s="6">
        <f t="shared" si="1009"/>
        <v>181.70000000000002</v>
      </c>
      <c r="P2380" s="6">
        <f t="shared" si="1010"/>
        <v>-31.299999999999983</v>
      </c>
      <c r="Q2380" s="7">
        <f t="shared" si="1011"/>
        <v>-0.14694835680751167</v>
      </c>
    </row>
    <row r="2381" spans="1:17" x14ac:dyDescent="0.2">
      <c r="A2381" s="2" t="s">
        <v>2932</v>
      </c>
      <c r="B2381" s="2"/>
      <c r="C2381" s="2" t="s">
        <v>10</v>
      </c>
      <c r="D2381" s="172"/>
      <c r="E2381" s="2"/>
      <c r="F2381" s="1"/>
      <c r="G2381" s="8" t="s">
        <v>28</v>
      </c>
      <c r="H2381" s="8">
        <v>126</v>
      </c>
      <c r="I2381" s="8" t="s">
        <v>828</v>
      </c>
      <c r="J2381" s="8" t="s">
        <v>829</v>
      </c>
      <c r="K2381" s="70">
        <v>2</v>
      </c>
      <c r="L2381" s="70">
        <v>-2</v>
      </c>
      <c r="M2381" s="35"/>
      <c r="N2381" s="6">
        <f t="shared" si="1008"/>
        <v>211</v>
      </c>
      <c r="O2381" s="6">
        <f t="shared" si="1009"/>
        <v>181.70000000000002</v>
      </c>
      <c r="P2381" s="6">
        <f t="shared" si="1010"/>
        <v>-29.299999999999983</v>
      </c>
      <c r="Q2381" s="7">
        <f t="shared" si="1011"/>
        <v>-0.1388625592417061</v>
      </c>
    </row>
    <row r="2382" spans="1:17" x14ac:dyDescent="0.2">
      <c r="A2382" s="2" t="s">
        <v>2933</v>
      </c>
      <c r="B2382" s="2"/>
      <c r="C2382" s="2" t="s">
        <v>10</v>
      </c>
      <c r="D2382" s="172"/>
      <c r="E2382" s="2"/>
      <c r="F2382" s="1"/>
      <c r="G2382" s="8" t="s">
        <v>28</v>
      </c>
      <c r="H2382" s="8">
        <v>151</v>
      </c>
      <c r="I2382" s="8" t="s">
        <v>450</v>
      </c>
      <c r="J2382" s="8" t="s">
        <v>451</v>
      </c>
      <c r="K2382" s="70">
        <v>2</v>
      </c>
      <c r="L2382" s="70">
        <v>-2</v>
      </c>
      <c r="M2382" s="35"/>
      <c r="N2382" s="6">
        <f t="shared" si="1008"/>
        <v>209</v>
      </c>
      <c r="O2382" s="6">
        <f t="shared" si="1009"/>
        <v>181.70000000000002</v>
      </c>
      <c r="P2382" s="6">
        <f t="shared" si="1010"/>
        <v>-27.299999999999983</v>
      </c>
      <c r="Q2382" s="7">
        <f t="shared" si="1011"/>
        <v>-0.13062200956937792</v>
      </c>
    </row>
    <row r="2383" spans="1:17" ht="13.5" thickBot="1" x14ac:dyDescent="0.25">
      <c r="A2383" s="2" t="s">
        <v>2934</v>
      </c>
      <c r="B2383" s="12"/>
      <c r="C2383" s="12" t="s">
        <v>10</v>
      </c>
      <c r="D2383" s="177"/>
      <c r="E2383" s="12"/>
      <c r="F2383" s="13"/>
      <c r="G2383" s="9" t="s">
        <v>830</v>
      </c>
      <c r="H2383" s="9">
        <v>1.91</v>
      </c>
      <c r="I2383" s="9" t="s">
        <v>683</v>
      </c>
      <c r="J2383" s="9" t="s">
        <v>177</v>
      </c>
      <c r="K2383" s="70">
        <v>11</v>
      </c>
      <c r="L2383" s="70">
        <v>21</v>
      </c>
      <c r="M2383" s="35"/>
      <c r="N2383" s="6">
        <f t="shared" si="1008"/>
        <v>207</v>
      </c>
      <c r="O2383" s="6">
        <f t="shared" si="1009"/>
        <v>181.70000000000002</v>
      </c>
      <c r="P2383" s="6">
        <f t="shared" si="1010"/>
        <v>-25.299999999999983</v>
      </c>
      <c r="Q2383" s="7">
        <f t="shared" si="1011"/>
        <v>-0.12222222222222213</v>
      </c>
    </row>
    <row r="2384" spans="1:17" x14ac:dyDescent="0.2">
      <c r="A2384" s="2" t="s">
        <v>2935</v>
      </c>
      <c r="B2384" s="8" t="s">
        <v>376</v>
      </c>
      <c r="C2384" s="8" t="s">
        <v>188</v>
      </c>
      <c r="D2384" s="175">
        <v>40766</v>
      </c>
      <c r="E2384" s="8" t="s">
        <v>831</v>
      </c>
      <c r="F2384" s="8"/>
      <c r="G2384" s="8" t="s">
        <v>28</v>
      </c>
      <c r="H2384" s="8">
        <v>101</v>
      </c>
      <c r="I2384" s="8" t="s">
        <v>683</v>
      </c>
      <c r="J2384" s="8" t="s">
        <v>177</v>
      </c>
      <c r="K2384" s="70">
        <v>2</v>
      </c>
      <c r="L2384" s="70">
        <v>-2</v>
      </c>
      <c r="M2384" s="35"/>
      <c r="N2384" s="6">
        <f t="shared" si="1008"/>
        <v>196</v>
      </c>
      <c r="O2384" s="6">
        <f t="shared" si="1009"/>
        <v>160.70000000000002</v>
      </c>
      <c r="P2384" s="6">
        <f t="shared" si="1010"/>
        <v>-35.299999999999983</v>
      </c>
      <c r="Q2384" s="7">
        <f t="shared" si="1011"/>
        <v>-0.18010204081632644</v>
      </c>
    </row>
    <row r="2385" spans="1:17" x14ac:dyDescent="0.2">
      <c r="A2385" s="2" t="s">
        <v>2936</v>
      </c>
      <c r="B2385" s="8"/>
      <c r="C2385" s="8" t="s">
        <v>188</v>
      </c>
      <c r="D2385" s="175"/>
      <c r="E2385" s="8"/>
      <c r="F2385" s="8"/>
      <c r="G2385" s="8" t="s">
        <v>28</v>
      </c>
      <c r="H2385" s="8">
        <v>126</v>
      </c>
      <c r="I2385" s="8" t="s">
        <v>412</v>
      </c>
      <c r="J2385" s="8" t="s">
        <v>304</v>
      </c>
      <c r="K2385" s="70">
        <v>2</v>
      </c>
      <c r="L2385" s="70">
        <v>-2</v>
      </c>
      <c r="M2385" s="35"/>
      <c r="N2385" s="6">
        <f t="shared" si="1008"/>
        <v>194</v>
      </c>
      <c r="O2385" s="6">
        <f t="shared" si="1009"/>
        <v>160.70000000000002</v>
      </c>
      <c r="P2385" s="6">
        <f t="shared" si="1010"/>
        <v>-33.299999999999983</v>
      </c>
      <c r="Q2385" s="7">
        <f t="shared" si="1011"/>
        <v>-0.17164948453608239</v>
      </c>
    </row>
    <row r="2386" spans="1:17" x14ac:dyDescent="0.2">
      <c r="A2386" s="2" t="s">
        <v>2937</v>
      </c>
      <c r="B2386" s="8"/>
      <c r="C2386" s="8" t="s">
        <v>188</v>
      </c>
      <c r="D2386" s="175"/>
      <c r="E2386" s="8"/>
      <c r="F2386" s="8"/>
      <c r="G2386" s="8" t="s">
        <v>28</v>
      </c>
      <c r="H2386" s="8">
        <v>151</v>
      </c>
      <c r="I2386" s="8" t="s">
        <v>832</v>
      </c>
      <c r="J2386" s="8" t="s">
        <v>833</v>
      </c>
      <c r="K2386" s="70">
        <v>2</v>
      </c>
      <c r="L2386" s="70">
        <v>-2</v>
      </c>
      <c r="M2386" s="35"/>
      <c r="N2386" s="6">
        <f t="shared" si="1008"/>
        <v>192</v>
      </c>
      <c r="O2386" s="6">
        <f t="shared" si="1009"/>
        <v>160.70000000000002</v>
      </c>
      <c r="P2386" s="6">
        <f t="shared" si="1010"/>
        <v>-31.299999999999983</v>
      </c>
      <c r="Q2386" s="7">
        <f t="shared" si="1011"/>
        <v>-0.16302083333333323</v>
      </c>
    </row>
    <row r="2387" spans="1:17" ht="13.5" thickBot="1" x14ac:dyDescent="0.25">
      <c r="A2387" s="2" t="s">
        <v>2938</v>
      </c>
      <c r="B2387" s="12"/>
      <c r="C2387" s="12" t="s">
        <v>188</v>
      </c>
      <c r="D2387" s="177"/>
      <c r="E2387" s="12"/>
      <c r="F2387" s="13"/>
      <c r="G2387" s="9" t="s">
        <v>834</v>
      </c>
      <c r="H2387" s="9">
        <v>2</v>
      </c>
      <c r="I2387" s="9" t="s">
        <v>412</v>
      </c>
      <c r="J2387" s="9" t="s">
        <v>304</v>
      </c>
      <c r="K2387" s="70">
        <v>10</v>
      </c>
      <c r="L2387" s="70">
        <v>-10</v>
      </c>
      <c r="M2387" s="35"/>
      <c r="N2387" s="6">
        <f t="shared" si="1008"/>
        <v>190</v>
      </c>
      <c r="O2387" s="6">
        <f t="shared" si="1009"/>
        <v>160.70000000000002</v>
      </c>
      <c r="P2387" s="6">
        <f t="shared" si="1010"/>
        <v>-29.299999999999983</v>
      </c>
      <c r="Q2387" s="7">
        <f t="shared" si="1011"/>
        <v>-0.15421052631578938</v>
      </c>
    </row>
    <row r="2388" spans="1:17" x14ac:dyDescent="0.2">
      <c r="A2388" s="2" t="s">
        <v>2939</v>
      </c>
      <c r="B2388" s="8" t="s">
        <v>367</v>
      </c>
      <c r="C2388" s="8" t="s">
        <v>118</v>
      </c>
      <c r="D2388" s="175">
        <v>40758</v>
      </c>
      <c r="E2388" s="8" t="s">
        <v>368</v>
      </c>
      <c r="F2388" s="8"/>
      <c r="G2388" s="8" t="s">
        <v>28</v>
      </c>
      <c r="H2388" s="10">
        <v>56</v>
      </c>
      <c r="I2388" s="10" t="s">
        <v>702</v>
      </c>
      <c r="J2388" s="10" t="s">
        <v>264</v>
      </c>
      <c r="K2388" s="70">
        <v>2</v>
      </c>
      <c r="L2388" s="70">
        <v>-2</v>
      </c>
      <c r="M2388" s="35"/>
      <c r="N2388" s="6">
        <f t="shared" si="1008"/>
        <v>180</v>
      </c>
      <c r="O2388" s="6">
        <f t="shared" si="1009"/>
        <v>160.70000000000002</v>
      </c>
      <c r="P2388" s="6">
        <f t="shared" si="1010"/>
        <v>-19.299999999999983</v>
      </c>
      <c r="Q2388" s="7">
        <f t="shared" si="1011"/>
        <v>-0.10722222222222214</v>
      </c>
    </row>
    <row r="2389" spans="1:17" x14ac:dyDescent="0.2">
      <c r="A2389" s="2" t="s">
        <v>2940</v>
      </c>
      <c r="B2389" s="8"/>
      <c r="C2389" s="8" t="s">
        <v>118</v>
      </c>
      <c r="D2389" s="175"/>
      <c r="E2389" s="8"/>
      <c r="F2389" s="8"/>
      <c r="G2389" s="8" t="s">
        <v>28</v>
      </c>
      <c r="H2389" s="8">
        <v>91</v>
      </c>
      <c r="I2389" s="8" t="s">
        <v>384</v>
      </c>
      <c r="J2389" s="8" t="s">
        <v>225</v>
      </c>
      <c r="K2389" s="70">
        <v>2</v>
      </c>
      <c r="L2389" s="70">
        <v>-2</v>
      </c>
      <c r="M2389" s="35"/>
      <c r="N2389" s="6">
        <f t="shared" si="1008"/>
        <v>178</v>
      </c>
      <c r="O2389" s="6">
        <f t="shared" si="1009"/>
        <v>160.70000000000002</v>
      </c>
      <c r="P2389" s="6">
        <f t="shared" si="1010"/>
        <v>-17.299999999999983</v>
      </c>
      <c r="Q2389" s="7">
        <f t="shared" si="1011"/>
        <v>-9.7191011235954958E-2</v>
      </c>
    </row>
    <row r="2390" spans="1:17" x14ac:dyDescent="0.2">
      <c r="A2390" s="2" t="s">
        <v>2941</v>
      </c>
      <c r="B2390" s="8"/>
      <c r="C2390" s="8" t="s">
        <v>118</v>
      </c>
      <c r="D2390" s="175"/>
      <c r="E2390" s="8"/>
      <c r="F2390" s="8"/>
      <c r="G2390" s="8" t="s">
        <v>28</v>
      </c>
      <c r="H2390" s="8">
        <v>91</v>
      </c>
      <c r="I2390" s="8" t="s">
        <v>683</v>
      </c>
      <c r="J2390" s="8" t="s">
        <v>177</v>
      </c>
      <c r="K2390" s="70">
        <v>2</v>
      </c>
      <c r="L2390" s="70">
        <v>-2</v>
      </c>
      <c r="M2390" s="35"/>
      <c r="N2390" s="6">
        <f t="shared" si="1008"/>
        <v>176</v>
      </c>
      <c r="O2390" s="6">
        <f t="shared" si="1009"/>
        <v>160.70000000000002</v>
      </c>
      <c r="P2390" s="6">
        <f t="shared" si="1010"/>
        <v>-15.299999999999983</v>
      </c>
      <c r="Q2390" s="7">
        <f t="shared" si="1011"/>
        <v>-8.6931818181818082E-2</v>
      </c>
    </row>
    <row r="2391" spans="1:17" x14ac:dyDescent="0.2">
      <c r="A2391" s="2" t="s">
        <v>2942</v>
      </c>
      <c r="B2391" s="23"/>
      <c r="C2391" s="23" t="s">
        <v>118</v>
      </c>
      <c r="D2391" s="179"/>
      <c r="E2391" s="23"/>
      <c r="F2391" s="37"/>
      <c r="G2391" s="30" t="s">
        <v>835</v>
      </c>
      <c r="H2391" s="30">
        <v>1.91</v>
      </c>
      <c r="I2391" s="30" t="s">
        <v>78</v>
      </c>
      <c r="J2391" s="30" t="s">
        <v>79</v>
      </c>
      <c r="K2391" s="70">
        <v>11</v>
      </c>
      <c r="L2391" s="70">
        <v>-11</v>
      </c>
      <c r="M2391" s="35"/>
      <c r="N2391" s="6">
        <f t="shared" si="1008"/>
        <v>174</v>
      </c>
      <c r="O2391" s="6">
        <f t="shared" si="1009"/>
        <v>160.70000000000002</v>
      </c>
      <c r="P2391" s="6">
        <f t="shared" si="1010"/>
        <v>-13.299999999999983</v>
      </c>
      <c r="Q2391" s="7">
        <f t="shared" si="1011"/>
        <v>-7.6436781609195301E-2</v>
      </c>
    </row>
    <row r="2392" spans="1:17" x14ac:dyDescent="0.2">
      <c r="A2392" s="2" t="s">
        <v>2943</v>
      </c>
      <c r="B2392" t="s">
        <v>369</v>
      </c>
      <c r="C2392" t="s">
        <v>10</v>
      </c>
      <c r="D2392" s="173">
        <v>40760</v>
      </c>
      <c r="E2392" t="s">
        <v>370</v>
      </c>
      <c r="F2392"/>
      <c r="G2392" t="s">
        <v>28</v>
      </c>
      <c r="H2392">
        <v>101</v>
      </c>
      <c r="I2392" t="s">
        <v>557</v>
      </c>
      <c r="J2392" t="s">
        <v>558</v>
      </c>
      <c r="K2392" s="70">
        <v>2</v>
      </c>
      <c r="L2392" s="70">
        <v>-2</v>
      </c>
      <c r="M2392" s="35"/>
      <c r="N2392" s="6">
        <f t="shared" si="1008"/>
        <v>163</v>
      </c>
      <c r="O2392" s="6">
        <f t="shared" si="1009"/>
        <v>160.70000000000002</v>
      </c>
      <c r="P2392" s="6">
        <f t="shared" si="1010"/>
        <v>-2.2999999999999829</v>
      </c>
      <c r="Q2392" s="7">
        <f t="shared" si="1011"/>
        <v>-1.4110429447852657E-2</v>
      </c>
    </row>
    <row r="2393" spans="1:17" x14ac:dyDescent="0.2">
      <c r="A2393" s="2" t="s">
        <v>2944</v>
      </c>
      <c r="B2393" s="8"/>
      <c r="C2393" s="8" t="s">
        <v>10</v>
      </c>
      <c r="D2393" s="175"/>
      <c r="E2393" s="8"/>
      <c r="F2393" s="8"/>
      <c r="G2393" s="8" t="s">
        <v>28</v>
      </c>
      <c r="H2393" s="8">
        <v>101</v>
      </c>
      <c r="I2393" s="8" t="s">
        <v>836</v>
      </c>
      <c r="J2393" s="8" t="s">
        <v>392</v>
      </c>
      <c r="K2393" s="70">
        <v>2</v>
      </c>
      <c r="L2393" s="70">
        <v>-2</v>
      </c>
      <c r="M2393" s="35"/>
      <c r="N2393" s="6">
        <f t="shared" si="1008"/>
        <v>161</v>
      </c>
      <c r="O2393" s="6">
        <f t="shared" si="1009"/>
        <v>160.70000000000002</v>
      </c>
      <c r="P2393" s="6">
        <f t="shared" si="1010"/>
        <v>-0.29999999999998295</v>
      </c>
      <c r="Q2393" s="7">
        <f t="shared" si="1011"/>
        <v>-1.8633540372669747E-3</v>
      </c>
    </row>
    <row r="2394" spans="1:17" x14ac:dyDescent="0.2">
      <c r="A2394" s="2" t="s">
        <v>2945</v>
      </c>
      <c r="B2394" s="8"/>
      <c r="C2394" s="14" t="s">
        <v>10</v>
      </c>
      <c r="D2394" s="175"/>
      <c r="E2394" s="8"/>
      <c r="F2394" s="8"/>
      <c r="G2394" s="8" t="s">
        <v>28</v>
      </c>
      <c r="H2394" s="8">
        <v>101</v>
      </c>
      <c r="I2394" s="8" t="s">
        <v>837</v>
      </c>
      <c r="J2394" s="8" t="s">
        <v>32</v>
      </c>
      <c r="K2394" s="70">
        <v>2</v>
      </c>
      <c r="L2394" s="70">
        <v>-2</v>
      </c>
      <c r="M2394" s="35"/>
      <c r="N2394" s="6">
        <f t="shared" si="1008"/>
        <v>159</v>
      </c>
      <c r="O2394" s="6">
        <f t="shared" si="1009"/>
        <v>160.70000000000002</v>
      </c>
      <c r="P2394" s="6">
        <f t="shared" si="1010"/>
        <v>1.7000000000000171</v>
      </c>
      <c r="Q2394" s="7">
        <f t="shared" si="1011"/>
        <v>1.0691823899371178E-2</v>
      </c>
    </row>
    <row r="2395" spans="1:17" ht="13.5" thickBot="1" x14ac:dyDescent="0.25">
      <c r="A2395" s="2" t="s">
        <v>2946</v>
      </c>
      <c r="B2395" s="12"/>
      <c r="C2395" s="12" t="s">
        <v>10</v>
      </c>
      <c r="D2395" s="177"/>
      <c r="E2395" s="12"/>
      <c r="F2395" s="13"/>
      <c r="G2395" s="9" t="s">
        <v>838</v>
      </c>
      <c r="H2395" s="9">
        <v>1.91</v>
      </c>
      <c r="I2395" s="9" t="s">
        <v>839</v>
      </c>
      <c r="J2395" s="9" t="s">
        <v>840</v>
      </c>
      <c r="K2395" s="70">
        <v>11</v>
      </c>
      <c r="L2395" s="70">
        <v>-11</v>
      </c>
      <c r="M2395" s="35"/>
      <c r="N2395" s="6">
        <f t="shared" si="1008"/>
        <v>157</v>
      </c>
      <c r="O2395" s="6">
        <f t="shared" si="1009"/>
        <v>160.70000000000002</v>
      </c>
      <c r="P2395" s="6">
        <f t="shared" si="1010"/>
        <v>3.7000000000000171</v>
      </c>
      <c r="Q2395" s="7">
        <f t="shared" si="1011"/>
        <v>2.3566878980891829E-2</v>
      </c>
    </row>
    <row r="2396" spans="1:17" x14ac:dyDescent="0.2">
      <c r="A2396" s="2" t="s">
        <v>2947</v>
      </c>
      <c r="B2396" t="s">
        <v>841</v>
      </c>
      <c r="C2396" t="s">
        <v>38</v>
      </c>
      <c r="D2396" s="173">
        <v>40753</v>
      </c>
      <c r="E2396" t="s">
        <v>842</v>
      </c>
      <c r="F2396"/>
      <c r="G2396" t="s">
        <v>28</v>
      </c>
      <c r="H2396">
        <v>126</v>
      </c>
      <c r="I2396" t="s">
        <v>843</v>
      </c>
      <c r="J2396" t="s">
        <v>304</v>
      </c>
      <c r="K2396" s="70">
        <v>2</v>
      </c>
      <c r="L2396" s="70">
        <v>-2</v>
      </c>
      <c r="M2396" s="35"/>
      <c r="N2396" s="6">
        <f t="shared" si="1008"/>
        <v>146</v>
      </c>
      <c r="O2396" s="6">
        <f t="shared" si="1009"/>
        <v>160.70000000000002</v>
      </c>
      <c r="P2396" s="6">
        <f t="shared" si="1010"/>
        <v>14.700000000000017</v>
      </c>
      <c r="Q2396" s="7">
        <f t="shared" si="1011"/>
        <v>0.10068493150684943</v>
      </c>
    </row>
    <row r="2397" spans="1:17" x14ac:dyDescent="0.2">
      <c r="A2397" s="2" t="s">
        <v>2948</v>
      </c>
      <c r="B2397"/>
      <c r="C2397" t="s">
        <v>38</v>
      </c>
      <c r="D2397" s="173"/>
      <c r="E2397"/>
      <c r="F2397"/>
      <c r="G2397" t="s">
        <v>28</v>
      </c>
      <c r="H2397">
        <v>151</v>
      </c>
      <c r="I2397" t="s">
        <v>783</v>
      </c>
      <c r="J2397" t="s">
        <v>784</v>
      </c>
      <c r="K2397" s="70">
        <v>2</v>
      </c>
      <c r="L2397" s="70">
        <v>-2</v>
      </c>
      <c r="M2397" s="35"/>
      <c r="N2397" s="6">
        <f t="shared" si="1008"/>
        <v>144</v>
      </c>
      <c r="O2397" s="6">
        <f t="shared" si="1009"/>
        <v>160.70000000000002</v>
      </c>
      <c r="P2397" s="6">
        <f t="shared" si="1010"/>
        <v>16.700000000000017</v>
      </c>
      <c r="Q2397" s="7">
        <f t="shared" si="1011"/>
        <v>0.11597222222222234</v>
      </c>
    </row>
    <row r="2398" spans="1:17" x14ac:dyDescent="0.2">
      <c r="A2398" s="2" t="s">
        <v>2949</v>
      </c>
      <c r="B2398"/>
      <c r="C2398" t="s">
        <v>38</v>
      </c>
      <c r="D2398" s="173"/>
      <c r="E2398"/>
      <c r="F2398"/>
      <c r="G2398" t="s">
        <v>28</v>
      </c>
      <c r="H2398">
        <v>301</v>
      </c>
      <c r="I2398" t="s">
        <v>844</v>
      </c>
      <c r="J2398" t="s">
        <v>845</v>
      </c>
      <c r="K2398" s="70">
        <v>2</v>
      </c>
      <c r="L2398" s="70">
        <v>-2</v>
      </c>
      <c r="M2398" s="35"/>
      <c r="N2398" s="6">
        <f t="shared" si="1008"/>
        <v>142</v>
      </c>
      <c r="O2398" s="6">
        <f t="shared" si="1009"/>
        <v>160.70000000000002</v>
      </c>
      <c r="P2398" s="6">
        <f t="shared" si="1010"/>
        <v>18.700000000000017</v>
      </c>
      <c r="Q2398" s="7">
        <f t="shared" si="1011"/>
        <v>0.13169014084507055</v>
      </c>
    </row>
    <row r="2399" spans="1:17" x14ac:dyDescent="0.2">
      <c r="A2399" s="2" t="s">
        <v>2950</v>
      </c>
      <c r="B2399" s="2"/>
      <c r="C2399" s="2" t="s">
        <v>38</v>
      </c>
      <c r="D2399" s="172"/>
      <c r="E2399" s="2"/>
      <c r="F2399" s="1"/>
      <c r="G2399" t="s">
        <v>846</v>
      </c>
      <c r="H2399">
        <v>2.1</v>
      </c>
      <c r="I2399" t="s">
        <v>412</v>
      </c>
      <c r="J2399" t="s">
        <v>304</v>
      </c>
      <c r="K2399" s="70">
        <v>10</v>
      </c>
      <c r="L2399" s="70">
        <v>21</v>
      </c>
      <c r="M2399" s="35"/>
      <c r="N2399" s="6">
        <f t="shared" si="1008"/>
        <v>140</v>
      </c>
      <c r="O2399" s="6">
        <f t="shared" si="1009"/>
        <v>160.70000000000002</v>
      </c>
      <c r="P2399" s="6">
        <f t="shared" si="1010"/>
        <v>20.700000000000017</v>
      </c>
      <c r="Q2399" s="7">
        <f t="shared" si="1011"/>
        <v>0.14785714285714296</v>
      </c>
    </row>
    <row r="2400" spans="1:17" x14ac:dyDescent="0.2">
      <c r="A2400" s="2" t="s">
        <v>2951</v>
      </c>
      <c r="B2400" s="10" t="s">
        <v>331</v>
      </c>
      <c r="C2400" s="10" t="s">
        <v>10</v>
      </c>
      <c r="D2400" s="174">
        <v>40752</v>
      </c>
      <c r="E2400" s="10" t="s">
        <v>847</v>
      </c>
      <c r="F2400" s="10"/>
      <c r="G2400" s="10" t="s">
        <v>28</v>
      </c>
      <c r="H2400" s="10">
        <v>71</v>
      </c>
      <c r="I2400" s="10" t="s">
        <v>29</v>
      </c>
      <c r="J2400" s="10" t="s">
        <v>30</v>
      </c>
      <c r="K2400" s="70">
        <v>2</v>
      </c>
      <c r="L2400" s="70">
        <v>-2</v>
      </c>
      <c r="M2400" s="35"/>
      <c r="N2400" s="6">
        <f t="shared" si="1008"/>
        <v>130</v>
      </c>
      <c r="O2400" s="6">
        <f t="shared" si="1009"/>
        <v>139.70000000000002</v>
      </c>
      <c r="P2400" s="6">
        <f t="shared" si="1010"/>
        <v>9.7000000000000171</v>
      </c>
      <c r="Q2400" s="7">
        <f t="shared" si="1011"/>
        <v>7.461538461538475E-2</v>
      </c>
    </row>
    <row r="2401" spans="1:17" x14ac:dyDescent="0.2">
      <c r="A2401" s="2" t="s">
        <v>2952</v>
      </c>
      <c r="B2401" s="8"/>
      <c r="C2401" s="8" t="s">
        <v>10</v>
      </c>
      <c r="D2401" s="175"/>
      <c r="E2401" s="8"/>
      <c r="F2401" s="8"/>
      <c r="G2401" s="8" t="s">
        <v>28</v>
      </c>
      <c r="H2401" s="8">
        <v>81</v>
      </c>
      <c r="I2401" s="8" t="s">
        <v>184</v>
      </c>
      <c r="J2401" s="8" t="s">
        <v>185</v>
      </c>
      <c r="K2401" s="70">
        <v>2</v>
      </c>
      <c r="L2401" s="70">
        <v>8.4</v>
      </c>
      <c r="M2401" s="35"/>
      <c r="N2401" s="6">
        <f t="shared" ref="N2401:N2431" si="1012">IF(L2401&lt;&gt;0,N2402+K2401,N2402)</f>
        <v>128</v>
      </c>
      <c r="O2401" s="6">
        <f t="shared" ref="O2401:O2431" si="1013">IF(L2401&gt;0,O2402+L2401,O2402)</f>
        <v>139.70000000000002</v>
      </c>
      <c r="P2401" s="6">
        <f t="shared" ref="P2401:P2431" si="1014">O2401-N2401</f>
        <v>11.700000000000017</v>
      </c>
      <c r="Q2401" s="7">
        <f t="shared" ref="Q2401:Q2431" si="1015">(1/N2401)*P2401</f>
        <v>9.1406250000000133E-2</v>
      </c>
    </row>
    <row r="2402" spans="1:17" x14ac:dyDescent="0.2">
      <c r="A2402" s="2" t="s">
        <v>2953</v>
      </c>
      <c r="B2402" s="8"/>
      <c r="C2402" s="8" t="s">
        <v>10</v>
      </c>
      <c r="D2402" s="175"/>
      <c r="E2402" s="8"/>
      <c r="F2402" s="8"/>
      <c r="G2402" s="8" t="s">
        <v>28</v>
      </c>
      <c r="H2402" s="8">
        <v>81</v>
      </c>
      <c r="I2402" s="8" t="s">
        <v>758</v>
      </c>
      <c r="J2402" s="8" t="s">
        <v>759</v>
      </c>
      <c r="K2402" s="70">
        <v>2</v>
      </c>
      <c r="L2402" s="70">
        <v>-2</v>
      </c>
      <c r="M2402" s="35"/>
      <c r="N2402" s="6">
        <f t="shared" si="1012"/>
        <v>126</v>
      </c>
      <c r="O2402" s="6">
        <f t="shared" si="1013"/>
        <v>131.30000000000001</v>
      </c>
      <c r="P2402" s="6">
        <f t="shared" si="1014"/>
        <v>5.3000000000000114</v>
      </c>
      <c r="Q2402" s="7">
        <f t="shared" si="1015"/>
        <v>4.206349206349215E-2</v>
      </c>
    </row>
    <row r="2403" spans="1:17" ht="13.5" thickBot="1" x14ac:dyDescent="0.25">
      <c r="A2403" s="2" t="s">
        <v>2954</v>
      </c>
      <c r="B2403" s="12"/>
      <c r="C2403" s="12" t="s">
        <v>10</v>
      </c>
      <c r="D2403" s="177"/>
      <c r="E2403" s="12"/>
      <c r="F2403" s="13"/>
      <c r="G2403" s="9" t="s">
        <v>848</v>
      </c>
      <c r="H2403" s="9">
        <v>1.91</v>
      </c>
      <c r="I2403" s="9" t="s">
        <v>674</v>
      </c>
      <c r="J2403" s="9" t="s">
        <v>675</v>
      </c>
      <c r="K2403" s="70">
        <v>11</v>
      </c>
      <c r="L2403" s="70">
        <v>21</v>
      </c>
      <c r="M2403" s="35"/>
      <c r="N2403" s="6">
        <f t="shared" si="1012"/>
        <v>124</v>
      </c>
      <c r="O2403" s="6">
        <f t="shared" si="1013"/>
        <v>131.30000000000001</v>
      </c>
      <c r="P2403" s="6">
        <f t="shared" si="1014"/>
        <v>7.3000000000000114</v>
      </c>
      <c r="Q2403" s="7">
        <f t="shared" si="1015"/>
        <v>5.8870967741935572E-2</v>
      </c>
    </row>
    <row r="2404" spans="1:17" x14ac:dyDescent="0.2">
      <c r="A2404" s="2" t="s">
        <v>2955</v>
      </c>
      <c r="B2404" s="8" t="s">
        <v>274</v>
      </c>
      <c r="C2404" s="8" t="s">
        <v>38</v>
      </c>
      <c r="D2404" s="175">
        <v>40745</v>
      </c>
      <c r="E2404" s="8" t="s">
        <v>275</v>
      </c>
      <c r="F2404" s="8"/>
      <c r="G2404" s="8" t="s">
        <v>28</v>
      </c>
      <c r="H2404" s="8">
        <v>67</v>
      </c>
      <c r="I2404" s="8" t="s">
        <v>849</v>
      </c>
      <c r="J2404" s="8" t="s">
        <v>850</v>
      </c>
      <c r="K2404" s="70">
        <v>2</v>
      </c>
      <c r="L2404" s="70">
        <v>-2</v>
      </c>
      <c r="M2404" s="35"/>
      <c r="N2404" s="6">
        <f t="shared" si="1012"/>
        <v>113</v>
      </c>
      <c r="O2404" s="6">
        <f t="shared" si="1013"/>
        <v>110.3</v>
      </c>
      <c r="P2404" s="6">
        <f t="shared" si="1014"/>
        <v>-2.7000000000000028</v>
      </c>
      <c r="Q2404" s="7">
        <f t="shared" si="1015"/>
        <v>-2.3893805309734537E-2</v>
      </c>
    </row>
    <row r="2405" spans="1:17" x14ac:dyDescent="0.2">
      <c r="A2405" s="2" t="s">
        <v>2956</v>
      </c>
      <c r="B2405" s="8"/>
      <c r="C2405" s="8" t="s">
        <v>38</v>
      </c>
      <c r="D2405" s="175"/>
      <c r="E2405" s="8"/>
      <c r="F2405" s="8"/>
      <c r="G2405" s="8" t="s">
        <v>28</v>
      </c>
      <c r="H2405" s="8">
        <v>81</v>
      </c>
      <c r="I2405" s="8" t="s">
        <v>669</v>
      </c>
      <c r="J2405" s="8" t="s">
        <v>670</v>
      </c>
      <c r="K2405" s="70">
        <v>2</v>
      </c>
      <c r="L2405" s="70">
        <v>-2</v>
      </c>
      <c r="M2405" s="35"/>
      <c r="N2405" s="6">
        <f t="shared" si="1012"/>
        <v>111</v>
      </c>
      <c r="O2405" s="6">
        <f t="shared" si="1013"/>
        <v>110.3</v>
      </c>
      <c r="P2405" s="6">
        <f t="shared" si="1014"/>
        <v>-0.70000000000000284</v>
      </c>
      <c r="Q2405" s="7">
        <f t="shared" si="1015"/>
        <v>-6.3063063063063321E-3</v>
      </c>
    </row>
    <row r="2406" spans="1:17" x14ac:dyDescent="0.2">
      <c r="A2406" s="2" t="s">
        <v>2957</v>
      </c>
      <c r="B2406" s="8"/>
      <c r="C2406" s="8" t="s">
        <v>38</v>
      </c>
      <c r="D2406" s="175"/>
      <c r="E2406" s="8"/>
      <c r="F2406" s="8"/>
      <c r="G2406" s="8" t="s">
        <v>28</v>
      </c>
      <c r="H2406" s="8">
        <v>101</v>
      </c>
      <c r="I2406" s="8" t="s">
        <v>783</v>
      </c>
      <c r="J2406" s="8" t="s">
        <v>784</v>
      </c>
      <c r="K2406" s="70">
        <v>2</v>
      </c>
      <c r="L2406" s="70">
        <v>-2</v>
      </c>
      <c r="M2406" s="35"/>
      <c r="N2406" s="6">
        <f t="shared" si="1012"/>
        <v>109</v>
      </c>
      <c r="O2406" s="6">
        <f t="shared" si="1013"/>
        <v>110.3</v>
      </c>
      <c r="P2406" s="6">
        <f t="shared" si="1014"/>
        <v>1.2999999999999972</v>
      </c>
      <c r="Q2406" s="7">
        <f t="shared" si="1015"/>
        <v>1.1926605504587131E-2</v>
      </c>
    </row>
    <row r="2407" spans="1:17" x14ac:dyDescent="0.2">
      <c r="A2407" s="2" t="s">
        <v>2958</v>
      </c>
      <c r="B2407" s="23"/>
      <c r="C2407" s="23" t="s">
        <v>38</v>
      </c>
      <c r="D2407" s="179"/>
      <c r="E2407" s="23"/>
      <c r="F2407" s="37"/>
      <c r="G2407" s="30" t="s">
        <v>851</v>
      </c>
      <c r="H2407" s="30">
        <v>1.91</v>
      </c>
      <c r="I2407" s="30" t="s">
        <v>50</v>
      </c>
      <c r="J2407" s="30" t="s">
        <v>19</v>
      </c>
      <c r="K2407" s="70">
        <v>11</v>
      </c>
      <c r="L2407" s="70">
        <v>21</v>
      </c>
      <c r="M2407" s="35"/>
      <c r="N2407" s="6">
        <f t="shared" si="1012"/>
        <v>107</v>
      </c>
      <c r="O2407" s="6">
        <f t="shared" si="1013"/>
        <v>110.3</v>
      </c>
      <c r="P2407" s="6">
        <f t="shared" si="1014"/>
        <v>3.2999999999999972</v>
      </c>
      <c r="Q2407" s="7">
        <f t="shared" si="1015"/>
        <v>3.0841121495327074E-2</v>
      </c>
    </row>
    <row r="2408" spans="1:17" x14ac:dyDescent="0.2">
      <c r="A2408" s="2" t="s">
        <v>2959</v>
      </c>
      <c r="B2408" s="8" t="s">
        <v>354</v>
      </c>
      <c r="C2408" s="8" t="s">
        <v>10</v>
      </c>
      <c r="D2408" s="175">
        <v>40745</v>
      </c>
      <c r="E2408" s="8" t="s">
        <v>852</v>
      </c>
      <c r="F2408" s="8"/>
      <c r="G2408" s="8" t="s">
        <v>28</v>
      </c>
      <c r="H2408" s="8">
        <v>46</v>
      </c>
      <c r="I2408" s="8" t="s">
        <v>853</v>
      </c>
      <c r="J2408" s="8" t="s">
        <v>854</v>
      </c>
      <c r="K2408" s="70">
        <v>2</v>
      </c>
      <c r="L2408" s="70">
        <v>-2</v>
      </c>
      <c r="M2408" s="35"/>
      <c r="N2408" s="6">
        <f t="shared" si="1012"/>
        <v>96</v>
      </c>
      <c r="O2408" s="6">
        <f t="shared" si="1013"/>
        <v>89.3</v>
      </c>
      <c r="P2408" s="6">
        <f t="shared" si="1014"/>
        <v>-6.7000000000000028</v>
      </c>
      <c r="Q2408" s="7">
        <f t="shared" si="1015"/>
        <v>-6.9791666666666696E-2</v>
      </c>
    </row>
    <row r="2409" spans="1:17" x14ac:dyDescent="0.2">
      <c r="A2409" s="2" t="s">
        <v>2960</v>
      </c>
      <c r="B2409" s="8"/>
      <c r="C2409" s="8" t="s">
        <v>10</v>
      </c>
      <c r="D2409" s="175"/>
      <c r="E2409" s="8"/>
      <c r="F2409" s="8"/>
      <c r="G2409" s="8" t="s">
        <v>28</v>
      </c>
      <c r="H2409" s="8">
        <v>101</v>
      </c>
      <c r="I2409" s="8" t="s">
        <v>450</v>
      </c>
      <c r="J2409" s="8" t="s">
        <v>451</v>
      </c>
      <c r="K2409" s="70">
        <v>2</v>
      </c>
      <c r="L2409" s="70">
        <v>-2</v>
      </c>
      <c r="M2409" s="35"/>
      <c r="N2409" s="6">
        <f t="shared" si="1012"/>
        <v>94</v>
      </c>
      <c r="O2409" s="6">
        <f t="shared" si="1013"/>
        <v>89.3</v>
      </c>
      <c r="P2409" s="6">
        <f t="shared" si="1014"/>
        <v>-4.7000000000000028</v>
      </c>
      <c r="Q2409" s="7">
        <f t="shared" si="1015"/>
        <v>-5.0000000000000031E-2</v>
      </c>
    </row>
    <row r="2410" spans="1:17" x14ac:dyDescent="0.2">
      <c r="A2410" s="2" t="s">
        <v>2961</v>
      </c>
      <c r="B2410" s="8"/>
      <c r="C2410" s="8" t="s">
        <v>10</v>
      </c>
      <c r="D2410" s="175"/>
      <c r="E2410" s="8"/>
      <c r="F2410" s="8"/>
      <c r="G2410" s="8" t="s">
        <v>28</v>
      </c>
      <c r="H2410" s="8">
        <v>111</v>
      </c>
      <c r="I2410" s="8" t="s">
        <v>592</v>
      </c>
      <c r="J2410" s="8" t="s">
        <v>593</v>
      </c>
      <c r="K2410" s="70">
        <v>2</v>
      </c>
      <c r="L2410" s="70">
        <v>-2</v>
      </c>
      <c r="M2410" s="35"/>
      <c r="N2410" s="6">
        <f t="shared" si="1012"/>
        <v>92</v>
      </c>
      <c r="O2410" s="6">
        <f t="shared" si="1013"/>
        <v>89.3</v>
      </c>
      <c r="P2410" s="6">
        <f t="shared" si="1014"/>
        <v>-2.7000000000000028</v>
      </c>
      <c r="Q2410" s="7">
        <f t="shared" si="1015"/>
        <v>-2.9347826086956554E-2</v>
      </c>
    </row>
    <row r="2411" spans="1:17" ht="13.5" thickBot="1" x14ac:dyDescent="0.25">
      <c r="A2411" s="2" t="s">
        <v>2962</v>
      </c>
      <c r="B2411" s="12"/>
      <c r="C2411" s="12" t="s">
        <v>10</v>
      </c>
      <c r="D2411" s="177"/>
      <c r="E2411" s="12"/>
      <c r="F2411" s="13"/>
      <c r="G2411" s="9" t="s">
        <v>855</v>
      </c>
      <c r="H2411" s="9">
        <v>1.83</v>
      </c>
      <c r="I2411" s="9" t="s">
        <v>273</v>
      </c>
      <c r="J2411" s="9" t="s">
        <v>92</v>
      </c>
      <c r="K2411" s="70">
        <v>12</v>
      </c>
      <c r="L2411" s="70">
        <v>-12</v>
      </c>
      <c r="M2411" s="35"/>
      <c r="N2411" s="6">
        <f t="shared" si="1012"/>
        <v>90</v>
      </c>
      <c r="O2411" s="6">
        <f t="shared" si="1013"/>
        <v>89.3</v>
      </c>
      <c r="P2411" s="6">
        <f t="shared" si="1014"/>
        <v>-0.70000000000000284</v>
      </c>
      <c r="Q2411" s="7">
        <f t="shared" si="1015"/>
        <v>-7.7777777777778096E-3</v>
      </c>
    </row>
    <row r="2412" spans="1:17" x14ac:dyDescent="0.2">
      <c r="A2412" s="2" t="s">
        <v>2963</v>
      </c>
      <c r="B2412" s="8" t="s">
        <v>351</v>
      </c>
      <c r="C2412" s="8" t="s">
        <v>188</v>
      </c>
      <c r="D2412" s="175">
        <v>40738</v>
      </c>
      <c r="E2412" s="8" t="s">
        <v>856</v>
      </c>
      <c r="F2412" s="8"/>
      <c r="G2412" s="8" t="s">
        <v>28</v>
      </c>
      <c r="H2412" s="8">
        <v>51</v>
      </c>
      <c r="I2412" s="8" t="s">
        <v>857</v>
      </c>
      <c r="J2412" s="8" t="s">
        <v>858</v>
      </c>
      <c r="K2412" s="70">
        <v>2</v>
      </c>
      <c r="L2412" s="70">
        <v>-2</v>
      </c>
      <c r="M2412" s="35"/>
      <c r="N2412" s="6">
        <f t="shared" si="1012"/>
        <v>78</v>
      </c>
      <c r="O2412" s="6">
        <f t="shared" si="1013"/>
        <v>89.3</v>
      </c>
      <c r="P2412" s="6">
        <f t="shared" si="1014"/>
        <v>11.299999999999997</v>
      </c>
      <c r="Q2412" s="7">
        <f t="shared" si="1015"/>
        <v>0.14487179487179483</v>
      </c>
    </row>
    <row r="2413" spans="1:17" x14ac:dyDescent="0.2">
      <c r="A2413" s="2" t="s">
        <v>2964</v>
      </c>
      <c r="B2413" s="8"/>
      <c r="C2413" s="8" t="s">
        <v>188</v>
      </c>
      <c r="D2413" s="175"/>
      <c r="E2413" s="8"/>
      <c r="F2413" s="8"/>
      <c r="G2413" s="8" t="s">
        <v>28</v>
      </c>
      <c r="H2413" s="8">
        <v>81</v>
      </c>
      <c r="I2413" s="8" t="s">
        <v>68</v>
      </c>
      <c r="J2413" s="8" t="s">
        <v>69</v>
      </c>
      <c r="K2413" s="70">
        <v>2</v>
      </c>
      <c r="L2413" s="70">
        <v>-2</v>
      </c>
      <c r="M2413" s="35"/>
      <c r="N2413" s="6">
        <f t="shared" si="1012"/>
        <v>76</v>
      </c>
      <c r="O2413" s="6">
        <f t="shared" si="1013"/>
        <v>89.3</v>
      </c>
      <c r="P2413" s="6">
        <f t="shared" si="1014"/>
        <v>13.299999999999997</v>
      </c>
      <c r="Q2413" s="7">
        <f t="shared" si="1015"/>
        <v>0.17499999999999996</v>
      </c>
    </row>
    <row r="2414" spans="1:17" x14ac:dyDescent="0.2">
      <c r="A2414" s="2" t="s">
        <v>2965</v>
      </c>
      <c r="B2414" s="8"/>
      <c r="C2414" s="8" t="s">
        <v>188</v>
      </c>
      <c r="D2414" s="175"/>
      <c r="E2414" s="8"/>
      <c r="F2414" s="8"/>
      <c r="G2414" s="8" t="s">
        <v>28</v>
      </c>
      <c r="H2414" s="8">
        <v>91</v>
      </c>
      <c r="I2414" s="8" t="s">
        <v>683</v>
      </c>
      <c r="J2414" s="8" t="s">
        <v>859</v>
      </c>
      <c r="K2414" s="70">
        <v>2</v>
      </c>
      <c r="L2414" s="70">
        <v>-2</v>
      </c>
      <c r="M2414" s="35"/>
      <c r="N2414" s="6">
        <f t="shared" si="1012"/>
        <v>74</v>
      </c>
      <c r="O2414" s="6">
        <f t="shared" si="1013"/>
        <v>89.3</v>
      </c>
      <c r="P2414" s="6">
        <f t="shared" si="1014"/>
        <v>15.299999999999997</v>
      </c>
      <c r="Q2414" s="7">
        <f t="shared" si="1015"/>
        <v>0.20675675675675673</v>
      </c>
    </row>
    <row r="2415" spans="1:17" x14ac:dyDescent="0.2">
      <c r="A2415" s="2" t="s">
        <v>2966</v>
      </c>
      <c r="B2415" s="8"/>
      <c r="C2415" s="14" t="s">
        <v>188</v>
      </c>
      <c r="D2415" s="175"/>
      <c r="E2415" s="8"/>
      <c r="F2415" s="8"/>
      <c r="G2415" s="8" t="s">
        <v>28</v>
      </c>
      <c r="H2415" s="8">
        <v>151</v>
      </c>
      <c r="I2415" s="8" t="s">
        <v>263</v>
      </c>
      <c r="J2415" s="8" t="s">
        <v>264</v>
      </c>
      <c r="K2415" s="70">
        <v>2</v>
      </c>
      <c r="L2415" s="70">
        <v>-2</v>
      </c>
      <c r="M2415" s="35"/>
      <c r="N2415" s="6">
        <f t="shared" si="1012"/>
        <v>72</v>
      </c>
      <c r="O2415" s="6">
        <f t="shared" si="1013"/>
        <v>89.3</v>
      </c>
      <c r="P2415" s="6">
        <f t="shared" si="1014"/>
        <v>17.299999999999997</v>
      </c>
      <c r="Q2415" s="7">
        <f t="shared" si="1015"/>
        <v>0.24027777777777773</v>
      </c>
    </row>
    <row r="2416" spans="1:17" x14ac:dyDescent="0.2">
      <c r="A2416" s="2" t="s">
        <v>2967</v>
      </c>
      <c r="B2416" s="2"/>
      <c r="C2416" s="2" t="s">
        <v>188</v>
      </c>
      <c r="D2416" s="172"/>
      <c r="E2416" s="2"/>
      <c r="F2416" s="1"/>
      <c r="G2416" s="8" t="s">
        <v>705</v>
      </c>
      <c r="H2416" s="8">
        <v>2</v>
      </c>
      <c r="I2416" s="8" t="s">
        <v>744</v>
      </c>
      <c r="J2416" s="8" t="s">
        <v>764</v>
      </c>
      <c r="K2416" s="70">
        <v>10</v>
      </c>
      <c r="L2416" s="70">
        <v>20</v>
      </c>
      <c r="M2416" s="35"/>
      <c r="N2416" s="6">
        <f t="shared" si="1012"/>
        <v>70</v>
      </c>
      <c r="O2416" s="6">
        <f t="shared" si="1013"/>
        <v>89.3</v>
      </c>
      <c r="P2416" s="6">
        <f t="shared" si="1014"/>
        <v>19.299999999999997</v>
      </c>
      <c r="Q2416" s="7">
        <f t="shared" si="1015"/>
        <v>0.27571428571428569</v>
      </c>
    </row>
    <row r="2417" spans="1:17" x14ac:dyDescent="0.2">
      <c r="A2417" s="2" t="s">
        <v>2968</v>
      </c>
      <c r="B2417" s="10" t="s">
        <v>860</v>
      </c>
      <c r="C2417" s="10" t="s">
        <v>10</v>
      </c>
      <c r="D2417" s="174">
        <v>40738</v>
      </c>
      <c r="E2417" s="10" t="s">
        <v>677</v>
      </c>
      <c r="F2417" s="10"/>
      <c r="G2417" s="10" t="s">
        <v>28</v>
      </c>
      <c r="H2417" s="10">
        <v>61</v>
      </c>
      <c r="I2417" s="10" t="s">
        <v>747</v>
      </c>
      <c r="J2417" s="10" t="s">
        <v>748</v>
      </c>
      <c r="K2417" s="70">
        <v>2</v>
      </c>
      <c r="L2417" s="70">
        <v>-2</v>
      </c>
      <c r="M2417" s="35"/>
      <c r="N2417" s="6">
        <f t="shared" si="1012"/>
        <v>60</v>
      </c>
      <c r="O2417" s="6">
        <f t="shared" si="1013"/>
        <v>69.3</v>
      </c>
      <c r="P2417" s="6">
        <f t="shared" si="1014"/>
        <v>9.2999999999999972</v>
      </c>
      <c r="Q2417" s="7">
        <f t="shared" si="1015"/>
        <v>0.15499999999999994</v>
      </c>
    </row>
    <row r="2418" spans="1:17" ht="13.5" thickBot="1" x14ac:dyDescent="0.25">
      <c r="A2418" s="2" t="s">
        <v>2969</v>
      </c>
      <c r="B2418" s="9"/>
      <c r="C2418" s="9" t="s">
        <v>10</v>
      </c>
      <c r="D2418" s="176"/>
      <c r="E2418" s="9"/>
      <c r="F2418" s="9"/>
      <c r="G2418" s="9" t="s">
        <v>28</v>
      </c>
      <c r="H2418" s="9">
        <v>67</v>
      </c>
      <c r="I2418" s="9" t="s">
        <v>861</v>
      </c>
      <c r="J2418" s="9" t="s">
        <v>107</v>
      </c>
      <c r="K2418" s="70">
        <v>2</v>
      </c>
      <c r="L2418" s="70">
        <v>-2</v>
      </c>
      <c r="M2418" s="35"/>
      <c r="N2418" s="6">
        <f t="shared" si="1012"/>
        <v>58</v>
      </c>
      <c r="O2418" s="6">
        <f t="shared" si="1013"/>
        <v>69.3</v>
      </c>
      <c r="P2418" s="6">
        <f t="shared" si="1014"/>
        <v>11.299999999999997</v>
      </c>
      <c r="Q2418" s="7">
        <f t="shared" si="1015"/>
        <v>0.1948275862068965</v>
      </c>
    </row>
    <row r="2419" spans="1:17" x14ac:dyDescent="0.2">
      <c r="A2419" s="2" t="s">
        <v>2970</v>
      </c>
      <c r="B2419" t="s">
        <v>862</v>
      </c>
      <c r="C2419" t="s">
        <v>38</v>
      </c>
      <c r="D2419" s="173">
        <v>40731</v>
      </c>
      <c r="E2419" t="s">
        <v>348</v>
      </c>
      <c r="F2419" s="1"/>
      <c r="G2419" t="s">
        <v>28</v>
      </c>
      <c r="H2419">
        <v>81</v>
      </c>
      <c r="I2419" t="s">
        <v>469</v>
      </c>
      <c r="J2419" t="s">
        <v>470</v>
      </c>
      <c r="K2419" s="70">
        <v>2</v>
      </c>
      <c r="L2419" s="70">
        <v>-2</v>
      </c>
      <c r="M2419" s="35"/>
      <c r="N2419" s="6">
        <f t="shared" si="1012"/>
        <v>56</v>
      </c>
      <c r="O2419" s="6">
        <f t="shared" si="1013"/>
        <v>69.3</v>
      </c>
      <c r="P2419" s="6">
        <f t="shared" si="1014"/>
        <v>13.299999999999997</v>
      </c>
      <c r="Q2419" s="7">
        <f t="shared" si="1015"/>
        <v>0.23749999999999993</v>
      </c>
    </row>
    <row r="2420" spans="1:17" x14ac:dyDescent="0.2">
      <c r="A2420" s="2" t="s">
        <v>2971</v>
      </c>
      <c r="B2420" s="2"/>
      <c r="C2420" s="2" t="s">
        <v>38</v>
      </c>
      <c r="D2420" s="172"/>
      <c r="E2420" s="2"/>
      <c r="F2420" s="1"/>
      <c r="G2420" t="s">
        <v>28</v>
      </c>
      <c r="H2420">
        <v>81</v>
      </c>
      <c r="I2420" t="s">
        <v>761</v>
      </c>
      <c r="J2420" t="s">
        <v>863</v>
      </c>
      <c r="K2420" s="70">
        <v>2</v>
      </c>
      <c r="L2420" s="70">
        <v>-2</v>
      </c>
      <c r="M2420" s="35"/>
      <c r="N2420" s="6">
        <f t="shared" si="1012"/>
        <v>54</v>
      </c>
      <c r="O2420" s="6">
        <f t="shared" si="1013"/>
        <v>69.3</v>
      </c>
      <c r="P2420" s="6">
        <f t="shared" si="1014"/>
        <v>15.299999999999997</v>
      </c>
      <c r="Q2420" s="7">
        <f t="shared" si="1015"/>
        <v>0.28333333333333327</v>
      </c>
    </row>
    <row r="2421" spans="1:17" x14ac:dyDescent="0.2">
      <c r="A2421" s="2" t="s">
        <v>2972</v>
      </c>
      <c r="B2421" s="2"/>
      <c r="C2421" s="2" t="s">
        <v>38</v>
      </c>
      <c r="D2421" s="172"/>
      <c r="E2421" s="2"/>
      <c r="F2421" s="1"/>
      <c r="G2421" t="s">
        <v>28</v>
      </c>
      <c r="H2421">
        <v>126</v>
      </c>
      <c r="I2421" t="s">
        <v>826</v>
      </c>
      <c r="J2421" t="s">
        <v>774</v>
      </c>
      <c r="K2421" s="70">
        <v>2</v>
      </c>
      <c r="L2421" s="70">
        <v>13.8</v>
      </c>
      <c r="M2421" s="35"/>
      <c r="N2421" s="6">
        <f t="shared" si="1012"/>
        <v>52</v>
      </c>
      <c r="O2421" s="6">
        <f t="shared" si="1013"/>
        <v>69.3</v>
      </c>
      <c r="P2421" s="6">
        <f t="shared" si="1014"/>
        <v>17.299999999999997</v>
      </c>
      <c r="Q2421" s="7">
        <f t="shared" si="1015"/>
        <v>0.33269230769230768</v>
      </c>
    </row>
    <row r="2422" spans="1:17" x14ac:dyDescent="0.2">
      <c r="A2422" s="2" t="s">
        <v>2973</v>
      </c>
      <c r="B2422" s="2"/>
      <c r="C2422" s="2" t="s">
        <v>38</v>
      </c>
      <c r="D2422" s="172"/>
      <c r="E2422" s="23"/>
      <c r="F2422" s="37"/>
      <c r="G2422" s="30" t="s">
        <v>864</v>
      </c>
      <c r="H2422" s="30">
        <v>1.91</v>
      </c>
      <c r="I2422" s="30" t="s">
        <v>761</v>
      </c>
      <c r="J2422" s="30" t="s">
        <v>863</v>
      </c>
      <c r="K2422" s="70">
        <v>11</v>
      </c>
      <c r="L2422" s="70">
        <v>21</v>
      </c>
      <c r="M2422" s="35"/>
      <c r="N2422" s="6">
        <f t="shared" si="1012"/>
        <v>50</v>
      </c>
      <c r="O2422" s="6">
        <f t="shared" si="1013"/>
        <v>55.5</v>
      </c>
      <c r="P2422" s="6">
        <f t="shared" si="1014"/>
        <v>5.5</v>
      </c>
      <c r="Q2422" s="7">
        <f t="shared" si="1015"/>
        <v>0.11</v>
      </c>
    </row>
    <row r="2423" spans="1:17" x14ac:dyDescent="0.2">
      <c r="A2423" s="2" t="s">
        <v>2974</v>
      </c>
      <c r="B2423" s="10" t="s">
        <v>341</v>
      </c>
      <c r="C2423" s="10" t="s">
        <v>10</v>
      </c>
      <c r="D2423" s="174">
        <v>40731</v>
      </c>
      <c r="E2423" s="10" t="s">
        <v>342</v>
      </c>
      <c r="F2423" s="38"/>
      <c r="G2423" s="10" t="s">
        <v>28</v>
      </c>
      <c r="H2423" s="10">
        <v>71</v>
      </c>
      <c r="I2423" s="10" t="s">
        <v>865</v>
      </c>
      <c r="J2423" s="10" t="s">
        <v>241</v>
      </c>
      <c r="K2423" s="70">
        <v>2</v>
      </c>
      <c r="L2423" s="70">
        <v>-2</v>
      </c>
      <c r="M2423" s="35"/>
      <c r="N2423" s="6">
        <f t="shared" si="1012"/>
        <v>39</v>
      </c>
      <c r="O2423" s="6">
        <f t="shared" si="1013"/>
        <v>34.5</v>
      </c>
      <c r="P2423" s="6">
        <f t="shared" si="1014"/>
        <v>-4.5</v>
      </c>
      <c r="Q2423" s="7">
        <f t="shared" si="1015"/>
        <v>-0.11538461538461538</v>
      </c>
    </row>
    <row r="2424" spans="1:17" ht="13.5" thickBot="1" x14ac:dyDescent="0.25">
      <c r="A2424" s="2" t="s">
        <v>2975</v>
      </c>
      <c r="B2424" s="12"/>
      <c r="C2424" s="12" t="s">
        <v>10</v>
      </c>
      <c r="D2424" s="177"/>
      <c r="E2424" s="12"/>
      <c r="F2424" s="13"/>
      <c r="G2424" s="9" t="s">
        <v>28</v>
      </c>
      <c r="H2424" s="9">
        <v>67</v>
      </c>
      <c r="I2424" s="9" t="s">
        <v>486</v>
      </c>
      <c r="J2424" s="9" t="s">
        <v>107</v>
      </c>
      <c r="K2424" s="70">
        <v>2</v>
      </c>
      <c r="L2424" s="70">
        <v>-2</v>
      </c>
      <c r="M2424" s="35"/>
      <c r="N2424" s="6">
        <f t="shared" si="1012"/>
        <v>37</v>
      </c>
      <c r="O2424" s="6">
        <f t="shared" si="1013"/>
        <v>34.5</v>
      </c>
      <c r="P2424" s="6">
        <f t="shared" si="1014"/>
        <v>-2.5</v>
      </c>
      <c r="Q2424" s="7">
        <f t="shared" si="1015"/>
        <v>-6.7567567567567571E-2</v>
      </c>
    </row>
    <row r="2425" spans="1:17" x14ac:dyDescent="0.2">
      <c r="A2425" s="2" t="s">
        <v>2976</v>
      </c>
      <c r="B2425" t="s">
        <v>335</v>
      </c>
      <c r="C2425" t="s">
        <v>38</v>
      </c>
      <c r="D2425" s="173">
        <v>40724</v>
      </c>
      <c r="E2425" t="s">
        <v>336</v>
      </c>
      <c r="F2425"/>
      <c r="G2425" t="s">
        <v>28</v>
      </c>
      <c r="H2425">
        <v>81</v>
      </c>
      <c r="I2425" t="s">
        <v>849</v>
      </c>
      <c r="J2425" t="s">
        <v>850</v>
      </c>
      <c r="K2425" s="70">
        <v>2</v>
      </c>
      <c r="L2425" s="70">
        <v>-2</v>
      </c>
      <c r="M2425" s="35"/>
      <c r="N2425" s="6">
        <f t="shared" si="1012"/>
        <v>35</v>
      </c>
      <c r="O2425" s="6">
        <f t="shared" si="1013"/>
        <v>34.5</v>
      </c>
      <c r="P2425" s="6">
        <f t="shared" si="1014"/>
        <v>-0.5</v>
      </c>
      <c r="Q2425" s="7">
        <f t="shared" si="1015"/>
        <v>-1.4285714285714285E-2</v>
      </c>
    </row>
    <row r="2426" spans="1:17" x14ac:dyDescent="0.2">
      <c r="A2426" s="2" t="s">
        <v>2977</v>
      </c>
      <c r="B2426"/>
      <c r="C2426" t="s">
        <v>38</v>
      </c>
      <c r="D2426" s="173"/>
      <c r="E2426"/>
      <c r="F2426"/>
      <c r="G2426" t="s">
        <v>28</v>
      </c>
      <c r="H2426">
        <v>91</v>
      </c>
      <c r="I2426" t="s">
        <v>50</v>
      </c>
      <c r="J2426" t="s">
        <v>19</v>
      </c>
      <c r="K2426" s="70">
        <v>2</v>
      </c>
      <c r="L2426" s="70">
        <v>-2</v>
      </c>
      <c r="M2426" s="35"/>
      <c r="N2426" s="6">
        <f t="shared" si="1012"/>
        <v>33</v>
      </c>
      <c r="O2426" s="6">
        <f t="shared" si="1013"/>
        <v>34.5</v>
      </c>
      <c r="P2426" s="6">
        <f t="shared" si="1014"/>
        <v>1.5</v>
      </c>
      <c r="Q2426" s="7">
        <f t="shared" si="1015"/>
        <v>4.5454545454545456E-2</v>
      </c>
    </row>
    <row r="2427" spans="1:17" x14ac:dyDescent="0.2">
      <c r="A2427" s="2" t="s">
        <v>2978</v>
      </c>
      <c r="B2427"/>
      <c r="C2427" t="s">
        <v>38</v>
      </c>
      <c r="D2427" s="173"/>
      <c r="E2427"/>
      <c r="F2427"/>
      <c r="G2427" t="s">
        <v>28</v>
      </c>
      <c r="H2427">
        <v>141</v>
      </c>
      <c r="I2427" t="s">
        <v>458</v>
      </c>
      <c r="J2427" t="s">
        <v>211</v>
      </c>
      <c r="K2427" s="70">
        <v>2</v>
      </c>
      <c r="L2427" s="70">
        <v>-2</v>
      </c>
      <c r="M2427" s="35"/>
      <c r="N2427" s="6">
        <f t="shared" si="1012"/>
        <v>31</v>
      </c>
      <c r="O2427" s="6">
        <f t="shared" si="1013"/>
        <v>34.5</v>
      </c>
      <c r="P2427" s="6">
        <f t="shared" si="1014"/>
        <v>3.5</v>
      </c>
      <c r="Q2427" s="7">
        <f t="shared" si="1015"/>
        <v>0.11290322580645161</v>
      </c>
    </row>
    <row r="2428" spans="1:17" x14ac:dyDescent="0.2">
      <c r="A2428" s="2" t="s">
        <v>2979</v>
      </c>
      <c r="B2428"/>
      <c r="C2428" t="s">
        <v>38</v>
      </c>
      <c r="D2428" s="173"/>
      <c r="E2428"/>
      <c r="F2428"/>
      <c r="G2428" t="s">
        <v>866</v>
      </c>
      <c r="H2428">
        <v>1.83</v>
      </c>
      <c r="I2428" t="s">
        <v>820</v>
      </c>
      <c r="J2428" t="s">
        <v>527</v>
      </c>
      <c r="K2428" s="70">
        <v>12</v>
      </c>
      <c r="L2428" s="70">
        <v>-12</v>
      </c>
      <c r="M2428" s="35"/>
      <c r="N2428" s="6">
        <f t="shared" si="1012"/>
        <v>29</v>
      </c>
      <c r="O2428" s="6">
        <f t="shared" si="1013"/>
        <v>34.5</v>
      </c>
      <c r="P2428" s="6">
        <f t="shared" si="1014"/>
        <v>5.5</v>
      </c>
      <c r="Q2428" s="7">
        <f t="shared" si="1015"/>
        <v>0.18965517241379309</v>
      </c>
    </row>
    <row r="2429" spans="1:17" x14ac:dyDescent="0.2">
      <c r="A2429" s="2" t="s">
        <v>2980</v>
      </c>
      <c r="B2429" s="10" t="s">
        <v>317</v>
      </c>
      <c r="C2429" s="10" t="s">
        <v>10</v>
      </c>
      <c r="D2429" s="174">
        <v>40724</v>
      </c>
      <c r="E2429" s="10" t="s">
        <v>867</v>
      </c>
      <c r="F2429" s="10"/>
      <c r="G2429" s="10" t="s">
        <v>28</v>
      </c>
      <c r="H2429" s="10">
        <v>46</v>
      </c>
      <c r="I2429" s="10" t="s">
        <v>469</v>
      </c>
      <c r="J2429" s="10" t="s">
        <v>470</v>
      </c>
      <c r="K2429" s="70">
        <v>2</v>
      </c>
      <c r="L2429" s="70">
        <v>-2</v>
      </c>
      <c r="M2429" s="35"/>
      <c r="N2429" s="6">
        <f t="shared" si="1012"/>
        <v>17</v>
      </c>
      <c r="O2429" s="6">
        <f t="shared" si="1013"/>
        <v>34.5</v>
      </c>
      <c r="P2429" s="6">
        <f t="shared" si="1014"/>
        <v>17.5</v>
      </c>
      <c r="Q2429" s="7">
        <f t="shared" si="1015"/>
        <v>1.0294117647058822</v>
      </c>
    </row>
    <row r="2430" spans="1:17" x14ac:dyDescent="0.2">
      <c r="A2430" s="2" t="s">
        <v>2981</v>
      </c>
      <c r="B2430" s="8"/>
      <c r="C2430" s="14" t="s">
        <v>10</v>
      </c>
      <c r="D2430" s="175"/>
      <c r="E2430" s="8"/>
      <c r="F2430" s="8"/>
      <c r="G2430" s="8" t="s">
        <v>28</v>
      </c>
      <c r="H2430" s="8">
        <v>51</v>
      </c>
      <c r="I2430" s="8" t="s">
        <v>159</v>
      </c>
      <c r="J2430" s="8" t="s">
        <v>160</v>
      </c>
      <c r="K2430" s="70">
        <v>2</v>
      </c>
      <c r="L2430" s="70">
        <v>13.5</v>
      </c>
      <c r="M2430" s="35"/>
      <c r="N2430" s="6">
        <f t="shared" si="1012"/>
        <v>15</v>
      </c>
      <c r="O2430" s="6">
        <f t="shared" si="1013"/>
        <v>34.5</v>
      </c>
      <c r="P2430" s="6">
        <f t="shared" si="1014"/>
        <v>19.5</v>
      </c>
      <c r="Q2430" s="7">
        <f t="shared" si="1015"/>
        <v>1.3</v>
      </c>
    </row>
    <row r="2431" spans="1:17" x14ac:dyDescent="0.2">
      <c r="A2431" s="2" t="s">
        <v>2982</v>
      </c>
      <c r="B2431" s="8"/>
      <c r="C2431" s="14" t="s">
        <v>10</v>
      </c>
      <c r="D2431" s="175"/>
      <c r="E2431" s="8"/>
      <c r="F2431" s="8"/>
      <c r="G2431" s="8" t="s">
        <v>28</v>
      </c>
      <c r="H2431" s="8">
        <v>71</v>
      </c>
      <c r="I2431" s="8" t="s">
        <v>61</v>
      </c>
      <c r="J2431" s="8" t="s">
        <v>62</v>
      </c>
      <c r="K2431" s="70">
        <v>2</v>
      </c>
      <c r="L2431" s="70">
        <v>-2</v>
      </c>
      <c r="M2431" s="35"/>
      <c r="N2431" s="6">
        <f t="shared" si="1012"/>
        <v>13</v>
      </c>
      <c r="O2431" s="6">
        <f t="shared" si="1013"/>
        <v>21</v>
      </c>
      <c r="P2431" s="6">
        <f t="shared" si="1014"/>
        <v>8</v>
      </c>
      <c r="Q2431" s="7">
        <f t="shared" si="1015"/>
        <v>0.61538461538461542</v>
      </c>
    </row>
    <row r="2432" spans="1:17" ht="13.5" thickBot="1" x14ac:dyDescent="0.25">
      <c r="A2432" s="2" t="s">
        <v>2983</v>
      </c>
      <c r="B2432" s="12"/>
      <c r="C2432" s="12" t="s">
        <v>10</v>
      </c>
      <c r="D2432" s="177"/>
      <c r="E2432" s="12"/>
      <c r="F2432" s="13"/>
      <c r="G2432" s="9" t="s">
        <v>868</v>
      </c>
      <c r="H2432" s="9">
        <v>1.91</v>
      </c>
      <c r="I2432" s="9" t="s">
        <v>273</v>
      </c>
      <c r="J2432" s="9" t="s">
        <v>92</v>
      </c>
      <c r="K2432" s="70">
        <v>11</v>
      </c>
      <c r="L2432" s="70">
        <v>21</v>
      </c>
      <c r="M2432" s="35"/>
      <c r="N2432" s="6">
        <f>IF(L2432&lt;&gt;0,N2433+K2432,N2433)</f>
        <v>11</v>
      </c>
      <c r="O2432" s="6">
        <f>IF(L2432&gt;0,O2433+L2432,O2433)</f>
        <v>21</v>
      </c>
      <c r="P2432" s="6">
        <f t="shared" ref="P2432" si="1016">O2432-N2432</f>
        <v>10</v>
      </c>
      <c r="Q2432" s="7">
        <f t="shared" ref="Q2432" si="1017">(1/N2432)*P2432</f>
        <v>0.90909090909090917</v>
      </c>
    </row>
  </sheetData>
  <mergeCells count="1">
    <mergeCell ref="P1:Q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 Fenton</cp:lastModifiedBy>
  <dcterms:created xsi:type="dcterms:W3CDTF">2007-07-23T11:27:50Z</dcterms:created>
  <dcterms:modified xsi:type="dcterms:W3CDTF">2019-05-06T07:20:52Z</dcterms:modified>
</cp:coreProperties>
</file>